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ntene-my.sharepoint.com/personal/cn199313_centene_com/Documents/Desktop/"/>
    </mc:Choice>
  </mc:AlternateContent>
  <xr:revisionPtr revIDLastSave="0" documentId="8_{73C8F615-B0B8-435A-93B8-1142D3AAB1AB}" xr6:coauthVersionLast="47" xr6:coauthVersionMax="47" xr10:uidLastSave="{00000000-0000-0000-0000-000000000000}"/>
  <bookViews>
    <workbookView xWindow="2907" yWindow="3111" windowWidth="20731" windowHeight="10352" xr2:uid="{B30960F3-FCA1-42C6-82BB-352D81DBDCA2}"/>
  </bookViews>
  <sheets>
    <sheet name="InvoiceEntry" sheetId="1" r:id="rId1"/>
    <sheet name="Data4Import" sheetId="2" state="hidden" r:id="rId2"/>
    <sheet name="vv" sheetId="3" state="hidden" r:id="rId3"/>
  </sheets>
  <externalReferences>
    <externalReference r:id="rId4"/>
  </externalReferences>
  <definedNames>
    <definedName name="Admin_Attachments">InvoiceEntry!$K$12</definedName>
    <definedName name="Admin_AuthID">InvoiceEntry!$K$13</definedName>
    <definedName name="Admin_ControlNum">InvoiceEntry!$K$11</definedName>
    <definedName name="Admin_InvoiceDate">InvoiceEntry!$K$9</definedName>
    <definedName name="Admin_InvoiceNum">InvoiceEntry!$K$10</definedName>
    <definedName name="Admin_OriginalClaimID">InvoiceEntry!$K$15</definedName>
    <definedName name="Admin_ProviderSignatureDate">InvoiceEntry!$K$17</definedName>
    <definedName name="Admin_SubmissionType">InvoiceEntry!$K$14</definedName>
    <definedName name="Billing_Address">InvoiceEntry!$B$13</definedName>
    <definedName name="Billing_City">InvoiceEntry!$B$14</definedName>
    <definedName name="Billing_FirstName">InvoiceEntry!$B$12</definedName>
    <definedName name="Billing_LastName">InvoiceEntry!$B$11</definedName>
    <definedName name="Billing_NPI">InvoiceEntry!$B$9</definedName>
    <definedName name="Billing_Phone">InvoiceEntry!$B$17</definedName>
    <definedName name="Billing_State">InvoiceEntry!$B$15</definedName>
    <definedName name="Billing_TIN">InvoiceEntry!$B$10</definedName>
    <definedName name="Billing_ZIP">InvoiceEntry!$B$16</definedName>
    <definedName name="fldSelectILOSECM">[1]POC_Form_ServiceOptions!#REF!</definedName>
    <definedName name="fldSelectServiceOptions">[1]POC_Form_ServiceOptions!#REF!</definedName>
    <definedName name="Member_Address">InvoiceEntry!$E$14</definedName>
    <definedName name="Member_CIN">InvoiceEntry!$E$9</definedName>
    <definedName name="Member_City">InvoiceEntry!$E$15</definedName>
    <definedName name="Member_DOB">InvoiceEntry!$E$13</definedName>
    <definedName name="Member_FirstName">InvoiceEntry!$E$12</definedName>
    <definedName name="Member_HomelessIndicator">InvoiceEntry!$E$10</definedName>
    <definedName name="Member_LastName">InvoiceEntry!$E$11</definedName>
    <definedName name="Member_Signature">InvoiceEntry!$E$18</definedName>
    <definedName name="Member_State">InvoiceEntry!$E$16</definedName>
    <definedName name="Member_ZIP">InvoiceEntry!$E$17</definedName>
    <definedName name="Provider_Signature">InvoiceEntry!$K$16</definedName>
    <definedName name="Rendering_Address">InvoiceEntry!$B$25</definedName>
    <definedName name="Rendering_City">InvoiceEntry!$B$26</definedName>
    <definedName name="Rendering_FirstName">InvoiceEntry!$B$24</definedName>
    <definedName name="Rendering_LastName">InvoiceEntry!$B$23</definedName>
    <definedName name="Rendering_NPI">InvoiceEntry!$B$21</definedName>
    <definedName name="Rendering_Phone">InvoiceEntry!$B$29</definedName>
    <definedName name="Rendering_State">InvoiceEntry!$B$27</definedName>
    <definedName name="Rendering_TIN">InvoiceEntry!$B$22</definedName>
    <definedName name="Rendering_ZIP">InvoiceEntry!$B$28</definedName>
    <definedName name="Service_ChargeAmount1">InvoiceEntry!$H$18</definedName>
    <definedName name="Service_ChargeAmount2">InvoiceEntry!$H$28</definedName>
    <definedName name="Service_ChargeAmount3">InvoiceEntry!$H$38</definedName>
    <definedName name="Service_ChargeAmount4">InvoiceEntry!$H$48</definedName>
    <definedName name="Service_ChargeAmount5">InvoiceEntry!$H$58</definedName>
    <definedName name="Service_ChargeAmount6">InvoiceEntry!$H$68</definedName>
    <definedName name="Service_Diag_A">InvoiceEntry!$E$23</definedName>
    <definedName name="Service_Diag_B">InvoiceEntry!$E$24</definedName>
    <definedName name="Service_Diag_C">InvoiceEntry!$E$25</definedName>
    <definedName name="Service_Diag_D">InvoiceEntry!$E$26</definedName>
    <definedName name="Service_Diag_E">InvoiceEntry!$E$27</definedName>
    <definedName name="Service_Diag_F">InvoiceEntry!$E$28</definedName>
    <definedName name="Service_Diag_G">InvoiceEntry!$E$29</definedName>
    <definedName name="Service_Diag_H">InvoiceEntry!$E$30</definedName>
    <definedName name="Service_Diag_I">InvoiceEntry!$E$31</definedName>
    <definedName name="Service_Diag_J">InvoiceEntry!$E$32</definedName>
    <definedName name="Service_Diag1">InvoiceEntry!$H$15</definedName>
    <definedName name="Service_Diag2">InvoiceEntry!$H$25</definedName>
    <definedName name="Service_Diag3">InvoiceEntry!$H$35</definedName>
    <definedName name="Service_Diag4">InvoiceEntry!$H$45</definedName>
    <definedName name="Service_Diag5">InvoiceEntry!$H$55</definedName>
    <definedName name="Service_Diag6">InvoiceEntry!$H$65</definedName>
    <definedName name="Service_EndDate1">InvoiceEntry!$H$10</definedName>
    <definedName name="Service_EndDate2">InvoiceEntry!$H$20</definedName>
    <definedName name="Service_EndDate3">InvoiceEntry!$H$30</definedName>
    <definedName name="Service_EndDate4">InvoiceEntry!$H$40</definedName>
    <definedName name="Service_EndDate5">InvoiceEntry!$H$50</definedName>
    <definedName name="Service_EndDate6">InvoiceEntry!$H$60</definedName>
    <definedName name="Service_InvoiceAmount">InvoiceEntry!$H$69</definedName>
    <definedName name="Service_Modifier1">InvoiceEntry!$H$14</definedName>
    <definedName name="Service_Modifier2">InvoiceEntry!$H$24</definedName>
    <definedName name="Service_Modifier3">InvoiceEntry!$H$34</definedName>
    <definedName name="Service_Modifier4">InvoiceEntry!$H$44</definedName>
    <definedName name="Service_Modifier5">InvoiceEntry!$H$54</definedName>
    <definedName name="Service_Modifier6">InvoiceEntry!$H$64</definedName>
    <definedName name="Service_PayorName">InvoiceEntry!$E$22</definedName>
    <definedName name="Service_PayorPrimaryID">InvoiceEntry!$E$21</definedName>
    <definedName name="Service_PlaceOfService1">InvoiceEntry!$H$11</definedName>
    <definedName name="Service_PlaceOfService2">InvoiceEntry!$H$21</definedName>
    <definedName name="Service_PlaceOfService3">InvoiceEntry!$H$31</definedName>
    <definedName name="Service_PlaceOfService4">InvoiceEntry!$H$41</definedName>
    <definedName name="Service_PlaceOfService5">InvoiceEntry!$H$51</definedName>
    <definedName name="Service_PlaceOfService6">InvoiceEntry!$H$61</definedName>
    <definedName name="Service_Procedures1">InvoiceEntry!$H$13</definedName>
    <definedName name="Service_Procedures2">InvoiceEntry!$H$23</definedName>
    <definedName name="Service_Procedures3">InvoiceEntry!$H$33</definedName>
    <definedName name="Service_Procedures4">InvoiceEntry!$H$43</definedName>
    <definedName name="Service_Procedures5">InvoiceEntry!$H$53</definedName>
    <definedName name="Service_Procedures6">InvoiceEntry!$H$63</definedName>
    <definedName name="Service_ServiceName1">InvoiceEntry!$H$12</definedName>
    <definedName name="Service_ServiceName2">InvoiceEntry!$H$22</definedName>
    <definedName name="Service_ServiceName3">InvoiceEntry!$H$32</definedName>
    <definedName name="Service_ServiceName4">InvoiceEntry!$H$42</definedName>
    <definedName name="Service_ServiceName5">InvoiceEntry!$H$52</definedName>
    <definedName name="Service_ServiceName6">InvoiceEntry!$H$62</definedName>
    <definedName name="Service_StartDate1">InvoiceEntry!$H$9</definedName>
    <definedName name="Service_StartDate2">InvoiceEntry!$H$19</definedName>
    <definedName name="Service_StartDate3">InvoiceEntry!$H$29</definedName>
    <definedName name="Service_StartDate4">InvoiceEntry!$H$39</definedName>
    <definedName name="Service_StartDate5">InvoiceEntry!$H$49</definedName>
    <definedName name="Service_StartDate6">InvoiceEntry!$H$59</definedName>
    <definedName name="Service_UnitCost1">InvoiceEntry!$H$17</definedName>
    <definedName name="Service_UnitCost2">InvoiceEntry!$H$27</definedName>
    <definedName name="Service_UnitCost3">InvoiceEntry!$H$37</definedName>
    <definedName name="Service_UnitCost4">InvoiceEntry!$H$47</definedName>
    <definedName name="Service_UnitCost5">InvoiceEntry!$H$57</definedName>
    <definedName name="Service_UnitCost6">InvoiceEntry!$H$67</definedName>
    <definedName name="Service_UnitCount1">InvoiceEntry!$H$16</definedName>
    <definedName name="Service_UnitCount2">InvoiceEntry!$H$26</definedName>
    <definedName name="Service_UnitCount3">InvoiceEntry!$H$36</definedName>
    <definedName name="Service_UnitCount4">InvoiceEntry!$H$46</definedName>
    <definedName name="Service_UnitCount5">InvoiceEntry!$H$56</definedName>
    <definedName name="Service_UnitCount6">InvoiceEntry!$H$66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38" i="1"/>
  <c r="H48" i="1"/>
  <c r="H69" i="1" s="1"/>
  <c r="H58" i="1"/>
  <c r="H68" i="1"/>
  <c r="K2" i="2" a="1"/>
  <c r="CF2" i="2" a="1"/>
  <c r="CI2" i="2" a="1"/>
  <c r="AD2" i="2" a="1"/>
  <c r="CK2" i="2" a="1"/>
  <c r="DD2" i="2" a="1"/>
  <c r="DB2" i="2" a="1"/>
  <c r="CC2" i="2" a="1"/>
  <c r="DC2" i="2" a="1"/>
  <c r="AN2" i="2" a="1"/>
  <c r="T2" i="2" a="1"/>
  <c r="CL2" i="2" a="1"/>
  <c r="CY2" i="2" a="1"/>
  <c r="X2" i="2" a="1"/>
  <c r="BU2" i="2" a="1"/>
  <c r="R2" i="2" a="1"/>
  <c r="BN2" i="2" a="1"/>
  <c r="AF2" i="2" a="1"/>
  <c r="BA2" i="2" a="1"/>
  <c r="Z2" i="2" a="1"/>
  <c r="H2" i="2" a="1"/>
  <c r="CX2" i="2" a="1"/>
  <c r="DF2" i="2" a="1"/>
  <c r="BI2" i="2" a="1"/>
  <c r="BJ2" i="2" a="1"/>
  <c r="AC2" i="2" a="1"/>
  <c r="BD2" i="2" a="1"/>
  <c r="AI2" i="2" a="1"/>
  <c r="CS2" i="2" a="1"/>
  <c r="BE2" i="2" a="1"/>
  <c r="CP2" i="2" a="1"/>
  <c r="O2" i="2" a="1"/>
  <c r="BS2" i="2" a="1"/>
  <c r="AJ2" i="2" a="1"/>
  <c r="M2" i="2" a="1"/>
  <c r="CA2" i="2" a="1"/>
  <c r="AU2" i="2" a="1"/>
  <c r="CU2" i="2" a="1"/>
  <c r="BP2" i="2" a="1"/>
  <c r="CT2" i="2" a="1"/>
  <c r="BR2" i="2" a="1"/>
  <c r="BL2" i="2" a="1"/>
  <c r="AA2" i="2" a="1"/>
  <c r="N2" i="2" a="1"/>
  <c r="AM2" i="2" a="1"/>
  <c r="BG2" i="2" a="1"/>
  <c r="DE2" i="2" a="1"/>
  <c r="E2" i="2" a="1"/>
  <c r="W2" i="2" a="1"/>
  <c r="AW2" i="2" a="1"/>
  <c r="AK2" i="2" a="1"/>
  <c r="L2" i="2" a="1"/>
  <c r="S2" i="2" a="1"/>
  <c r="AV2" i="2" a="1"/>
  <c r="V2" i="2" a="1"/>
  <c r="I2" i="2" a="1"/>
  <c r="CQ2" i="2" a="1"/>
  <c r="CE2" i="2" a="1"/>
  <c r="B2" i="2" a="1"/>
  <c r="Q2" i="2" a="1"/>
  <c r="AY2" i="2" a="1"/>
  <c r="BO2" i="2" a="1"/>
  <c r="P2" i="2" a="1"/>
  <c r="BQ2" i="2" a="1"/>
  <c r="AT2" i="2" a="1"/>
  <c r="F2" i="2" a="1"/>
  <c r="D2" i="2" a="1"/>
  <c r="CZ2" i="2" a="1"/>
  <c r="CM2" i="2" a="1"/>
  <c r="J2" i="2" a="1"/>
  <c r="AH2" i="2" a="1"/>
  <c r="CV2" i="2" a="1"/>
  <c r="CW2" i="2" a="1"/>
  <c r="U2" i="2" a="1"/>
  <c r="BT2" i="2" a="1"/>
  <c r="AS2" i="2" a="1"/>
  <c r="BX2" i="2" a="1"/>
  <c r="AL2" i="2" a="1"/>
  <c r="AO2" i="2" a="1"/>
  <c r="CR2" i="2" a="1"/>
  <c r="AP2" i="2" a="1"/>
  <c r="C2" i="2" a="1"/>
  <c r="BW2" i="2" a="1"/>
  <c r="BK2" i="2" a="1"/>
  <c r="AQ2" i="2" a="1"/>
  <c r="DA2" i="2" a="1"/>
  <c r="AX2" i="2" a="1"/>
  <c r="CG2" i="2" a="1"/>
  <c r="AR2" i="2" a="1"/>
  <c r="CH2" i="2" a="1"/>
  <c r="BH2" i="2" a="1"/>
  <c r="AG2" i="2" a="1"/>
  <c r="AE2" i="2" a="1"/>
  <c r="A2" i="2" a="1"/>
  <c r="CN2" i="2" a="1"/>
  <c r="BF2" i="2" a="1"/>
  <c r="AB2" i="2" a="1"/>
  <c r="BV2" i="2" a="1"/>
  <c r="CB2" i="2" a="1"/>
  <c r="BM2" i="2" a="1"/>
  <c r="AZ2" i="2" a="1"/>
  <c r="BC2" i="2" a="1"/>
  <c r="G2" i="2" a="1"/>
  <c r="CO2" i="2" a="1"/>
  <c r="BB2" i="2" a="1"/>
  <c r="Y2" i="2" a="1"/>
  <c r="CD2" i="2" a="1"/>
  <c r="BZ2" i="2" a="1"/>
  <c r="BY2" i="2" a="1"/>
  <c r="CJ2" i="2" a="1"/>
  <c r="DC2" i="2" l="1"/>
  <c r="C2" i="2"/>
  <c r="G2" i="2"/>
  <c r="K2" i="2"/>
  <c r="O2" i="2"/>
  <c r="S2" i="2"/>
  <c r="W2" i="2"/>
  <c r="AA2" i="2"/>
  <c r="AE2" i="2"/>
  <c r="AI2" i="2"/>
  <c r="AM2" i="2"/>
  <c r="AQ2" i="2"/>
  <c r="AU2" i="2"/>
  <c r="AY2" i="2"/>
  <c r="BC2" i="2"/>
  <c r="BG2" i="2"/>
  <c r="BK2" i="2"/>
  <c r="BO2" i="2"/>
  <c r="BS2" i="2"/>
  <c r="BW2" i="2"/>
  <c r="CA2" i="2"/>
  <c r="CE2" i="2"/>
  <c r="CI2" i="2"/>
  <c r="CM2" i="2"/>
  <c r="CQ2" i="2"/>
  <c r="CU2" i="2"/>
  <c r="CY2" i="2"/>
  <c r="H2" i="2"/>
  <c r="AB2" i="2"/>
  <c r="AR2" i="2"/>
  <c r="BH2" i="2"/>
  <c r="CB2" i="2"/>
  <c r="CV2" i="2"/>
  <c r="E2" i="2"/>
  <c r="M2" i="2"/>
  <c r="U2" i="2"/>
  <c r="AC2" i="2"/>
  <c r="AG2" i="2"/>
  <c r="AK2" i="2"/>
  <c r="AO2" i="2"/>
  <c r="AW2" i="2"/>
  <c r="BA2" i="2"/>
  <c r="BE2" i="2"/>
  <c r="BI2" i="2"/>
  <c r="BM2" i="2"/>
  <c r="BQ2" i="2"/>
  <c r="BU2" i="2"/>
  <c r="BY2" i="2"/>
  <c r="CC2" i="2"/>
  <c r="CG2" i="2"/>
  <c r="CK2" i="2"/>
  <c r="CO2" i="2"/>
  <c r="CS2" i="2"/>
  <c r="CW2" i="2"/>
  <c r="DA2" i="2"/>
  <c r="DE2" i="2"/>
  <c r="L2" i="2"/>
  <c r="T2" i="2"/>
  <c r="AJ2" i="2"/>
  <c r="AZ2" i="2"/>
  <c r="BP2" i="2"/>
  <c r="BX2" i="2"/>
  <c r="CN2" i="2"/>
  <c r="DD2" i="2"/>
  <c r="I2" i="2"/>
  <c r="Q2" i="2"/>
  <c r="Y2" i="2"/>
  <c r="AS2" i="2"/>
  <c r="D2" i="2"/>
  <c r="X2" i="2"/>
  <c r="AV2" i="2"/>
  <c r="BL2" i="2"/>
  <c r="CR2" i="2"/>
  <c r="F2" i="2"/>
  <c r="N2" i="2"/>
  <c r="V2" i="2"/>
  <c r="AD2" i="2"/>
  <c r="AL2" i="2"/>
  <c r="AP2" i="2"/>
  <c r="AT2" i="2"/>
  <c r="AX2" i="2"/>
  <c r="BF2" i="2"/>
  <c r="BJ2" i="2"/>
  <c r="BN2" i="2"/>
  <c r="BR2" i="2"/>
  <c r="BV2" i="2"/>
  <c r="BZ2" i="2"/>
  <c r="CD2" i="2"/>
  <c r="CH2" i="2"/>
  <c r="CL2" i="2"/>
  <c r="CP2" i="2"/>
  <c r="CT2" i="2"/>
  <c r="CX2" i="2"/>
  <c r="DB2" i="2"/>
  <c r="DF2" i="2"/>
  <c r="P2" i="2"/>
  <c r="AF2" i="2"/>
  <c r="AN2" i="2"/>
  <c r="BD2" i="2"/>
  <c r="BT2" i="2"/>
  <c r="CF2" i="2"/>
  <c r="CJ2" i="2"/>
  <c r="CZ2" i="2"/>
  <c r="B2" i="2"/>
  <c r="J2" i="2"/>
  <c r="R2" i="2"/>
  <c r="Z2" i="2"/>
  <c r="AH2" i="2"/>
  <c r="BB2" i="2"/>
  <c r="A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<sst xmlns="http://schemas.openxmlformats.org/spreadsheetml/2006/main" count="599" uniqueCount="464">
  <si>
    <t>Service_InvoiceAmount</t>
  </si>
  <si>
    <t>Service_ChargeAmount6</t>
  </si>
  <si>
    <t>Service_UnitCost6</t>
  </si>
  <si>
    <t>Service_UnitCount6</t>
  </si>
  <si>
    <t>Service_Diag6</t>
  </si>
  <si>
    <t>Service_Modifier6</t>
  </si>
  <si>
    <t>Service_Procedures6</t>
  </si>
  <si>
    <t>Service_ServiceName6</t>
  </si>
  <si>
    <t>Service_PlaceOfService6</t>
  </si>
  <si>
    <t>Service_EndDate6</t>
  </si>
  <si>
    <t>Service_StartDate6</t>
  </si>
  <si>
    <t>Service_ChargeAmount5</t>
  </si>
  <si>
    <t>Service_UnitCost5</t>
  </si>
  <si>
    <t>Service_UnitCount5</t>
  </si>
  <si>
    <t>Service_Diag5</t>
  </si>
  <si>
    <t>Service_Modifier5</t>
  </si>
  <si>
    <t>Service_Procedures5</t>
  </si>
  <si>
    <t>Service_ServiceName5</t>
  </si>
  <si>
    <t>Service_PlaceOfService5</t>
  </si>
  <si>
    <t>Service_EndDate5</t>
  </si>
  <si>
    <t>Service_StartDate5</t>
  </si>
  <si>
    <t>Service_ChargeAmount4</t>
  </si>
  <si>
    <t>Service_UnitCost4</t>
  </si>
  <si>
    <t>Service_UnitCount4</t>
  </si>
  <si>
    <t>Service_Diag4</t>
  </si>
  <si>
    <t>Service_Modifier4</t>
  </si>
  <si>
    <t>Service_Procedures4</t>
  </si>
  <si>
    <t>Service_ServiceName4</t>
  </si>
  <si>
    <t>Service_PlaceOfService4</t>
  </si>
  <si>
    <t>Service_EndDate4</t>
  </si>
  <si>
    <t>Service_StartDate4</t>
  </si>
  <si>
    <t>Service_ChargeAmount3</t>
  </si>
  <si>
    <t>Service_UnitCost3</t>
  </si>
  <si>
    <t>Service_UnitCount3</t>
  </si>
  <si>
    <t>Service_Diag3</t>
  </si>
  <si>
    <t>Service_Modifier3</t>
  </si>
  <si>
    <t>Service_Procedures3</t>
  </si>
  <si>
    <t>Service_ServiceName3</t>
  </si>
  <si>
    <t>Service_PlaceOfService3</t>
  </si>
  <si>
    <t>Service_EndDate3</t>
  </si>
  <si>
    <t>Service_StartDate3</t>
  </si>
  <si>
    <t>Admin_ProviderSignatureDate</t>
  </si>
  <si>
    <t>Service_ChargeAmount2</t>
  </si>
  <si>
    <t>Provider_Signature</t>
  </si>
  <si>
    <t>Rendering_Phone</t>
  </si>
  <si>
    <t>Service_UnitCost2</t>
  </si>
  <si>
    <t>Admin_OriginalClaimID</t>
  </si>
  <si>
    <t>Rendering_ZIP</t>
  </si>
  <si>
    <t>Service_UnitCount2</t>
  </si>
  <si>
    <t>Admin_SubmissionType</t>
  </si>
  <si>
    <t>Rendering_State</t>
  </si>
  <si>
    <t>Service_Diag2</t>
  </si>
  <si>
    <t>Admin_AuthID</t>
  </si>
  <si>
    <t>Rendering_City</t>
  </si>
  <si>
    <t>Service_Modifier2</t>
  </si>
  <si>
    <t>Admin_Attachments</t>
  </si>
  <si>
    <t>Rendering_Address</t>
  </si>
  <si>
    <t>Service_Procedures2</t>
  </si>
  <si>
    <t>Admin_ControlNum</t>
  </si>
  <si>
    <t>Rendering_FirstName</t>
  </si>
  <si>
    <t>Service_ServiceName2</t>
  </si>
  <si>
    <t>Admin_InvoiceNum</t>
  </si>
  <si>
    <t>Rendering_LastName</t>
  </si>
  <si>
    <t>Service_PlaceOfService2</t>
  </si>
  <si>
    <t>Admin_InvoiceDate</t>
  </si>
  <si>
    <t>Rendering_TIN</t>
  </si>
  <si>
    <t>Service_EndDate2</t>
  </si>
  <si>
    <t>Service_Diag_J</t>
  </si>
  <si>
    <t>Value</t>
  </si>
  <si>
    <t>Rendering_NPI</t>
  </si>
  <si>
    <t>Service_StartDate2</t>
  </si>
  <si>
    <t>Service_Diag_I</t>
  </si>
  <si>
    <t>Service_ChargeAmount1</t>
  </si>
  <si>
    <t>Service_Diag_H</t>
  </si>
  <si>
    <t>Member_Signature</t>
  </si>
  <si>
    <t>Service_UnitCost1</t>
  </si>
  <si>
    <t>Service_Diag_G</t>
  </si>
  <si>
    <t>Member_ZIP</t>
  </si>
  <si>
    <t>Billing_Phone</t>
  </si>
  <si>
    <t>Service_UnitCount1</t>
  </si>
  <si>
    <t>Service_Diag_F</t>
  </si>
  <si>
    <t>Member_State</t>
  </si>
  <si>
    <t>Billing_ZIP</t>
  </si>
  <si>
    <t>Service_Diag1</t>
  </si>
  <si>
    <t>Service_Diag_E</t>
  </si>
  <si>
    <t>Member_City</t>
  </si>
  <si>
    <t>Billing_State</t>
  </si>
  <si>
    <t>Service_Modifier1</t>
  </si>
  <si>
    <t>Service_Diag_D</t>
  </si>
  <si>
    <t>Member_Address</t>
  </si>
  <si>
    <t>Billing_City</t>
  </si>
  <si>
    <t>Service_Procedures1</t>
  </si>
  <si>
    <t>Service_Diag_C</t>
  </si>
  <si>
    <t>Member_DOB</t>
  </si>
  <si>
    <t>Billing_Address</t>
  </si>
  <si>
    <t>Service_ServiceName1</t>
  </si>
  <si>
    <t>Service_Diag_B</t>
  </si>
  <si>
    <t>Member_FirstName</t>
  </si>
  <si>
    <t>Billing_FirstName</t>
  </si>
  <si>
    <t>Service_PlaceOfService1</t>
  </si>
  <si>
    <t>Service_Diag_A</t>
  </si>
  <si>
    <t>Member_LastName</t>
  </si>
  <si>
    <t>Billing_LastName</t>
  </si>
  <si>
    <t>Service_EndDate1</t>
  </si>
  <si>
    <t>Service_PayorName</t>
  </si>
  <si>
    <t>Member_HomelessIndicator</t>
  </si>
  <si>
    <t>Billing_TIN</t>
  </si>
  <si>
    <t>Service_StartDate1</t>
  </si>
  <si>
    <t>Service_PayorPrimaryID</t>
  </si>
  <si>
    <t>Member_CIN</t>
  </si>
  <si>
    <t>Billing_NPI</t>
  </si>
  <si>
    <t>CA</t>
  </si>
  <si>
    <t>OR</t>
  </si>
  <si>
    <t>AZ</t>
  </si>
  <si>
    <t>USE THE ENTER KEY TO MOVE FROM CELL TO CELL</t>
  </si>
  <si>
    <t>Year</t>
  </si>
  <si>
    <t>Description</t>
  </si>
  <si>
    <t>Short Description</t>
  </si>
  <si>
    <t>Short Desc Length</t>
  </si>
  <si>
    <t xml:space="preserve">Proc Code </t>
  </si>
  <si>
    <t>Modifier</t>
  </si>
  <si>
    <t>Proc Code</t>
  </si>
  <si>
    <t>State</t>
  </si>
  <si>
    <t>Place of Service</t>
  </si>
  <si>
    <t>DiagCode</t>
  </si>
  <si>
    <t>Home modifications; per service</t>
  </si>
  <si>
    <t>Asthma Remediation</t>
  </si>
  <si>
    <t>S5165</t>
  </si>
  <si>
    <t>U5</t>
  </si>
  <si>
    <t>G9008</t>
  </si>
  <si>
    <t>U1</t>
  </si>
  <si>
    <t>AK</t>
  </si>
  <si>
    <t>11 Office</t>
  </si>
  <si>
    <t>A</t>
  </si>
  <si>
    <t>Asthma Remediation/Balance</t>
  </si>
  <si>
    <t>U5, U2</t>
  </si>
  <si>
    <t>G9012</t>
  </si>
  <si>
    <t>U1, GQ</t>
  </si>
  <si>
    <t>AL</t>
  </si>
  <si>
    <t>12 Patient's Home</t>
  </si>
  <si>
    <t>B</t>
  </si>
  <si>
    <t>Asthma Remediation/Deposit</t>
  </si>
  <si>
    <t>U5, U1</t>
  </si>
  <si>
    <t>H0014</t>
  </si>
  <si>
    <t>U2</t>
  </si>
  <si>
    <t>AR</t>
  </si>
  <si>
    <t>14 Group Home</t>
  </si>
  <si>
    <t>C</t>
  </si>
  <si>
    <t>Home modifications; per service. Requires billed amount(s) to be reported on the encounter</t>
  </si>
  <si>
    <t>Envir. Access. Adapt/Balance</t>
  </si>
  <si>
    <t>U6, U2</t>
  </si>
  <si>
    <t>Envir. Access. Adaptations</t>
  </si>
  <si>
    <t>H0043</t>
  </si>
  <si>
    <t>U2, GQ</t>
  </si>
  <si>
    <t>04 Homeless Shelter</t>
  </si>
  <si>
    <t>D</t>
  </si>
  <si>
    <t>Envir. Access. Adapt/Deposit</t>
  </si>
  <si>
    <t>U6, U1</t>
  </si>
  <si>
    <t>H0044</t>
  </si>
  <si>
    <t>E</t>
  </si>
  <si>
    <t>U6</t>
  </si>
  <si>
    <t>CO</t>
  </si>
  <si>
    <t>F</t>
  </si>
  <si>
    <t>Supported housing, per month. Requires deposit amounts to be reported on the encounter. Modifier used to differentiate housing deposits from Short-Term Post Hospitalization Housing.</t>
  </si>
  <si>
    <t>Housing Deposit per month</t>
  </si>
  <si>
    <t>S5170</t>
  </si>
  <si>
    <t>CT</t>
  </si>
  <si>
    <t>G</t>
  </si>
  <si>
    <t>Support brokerage, self directed; per 15 minutes</t>
  </si>
  <si>
    <t>Housing Tenancy Sustain Svc</t>
  </si>
  <si>
    <t>T2041</t>
  </si>
  <si>
    <t>S9470</t>
  </si>
  <si>
    <t>Housing Tenancy Sustain Svc1</t>
  </si>
  <si>
    <t>T20412</t>
  </si>
  <si>
    <t>DE</t>
  </si>
  <si>
    <t>H</t>
  </si>
  <si>
    <t>U6, GQ</t>
  </si>
  <si>
    <t>Housing Trans/Navig. Svc</t>
  </si>
  <si>
    <t>S9977</t>
  </si>
  <si>
    <t>Housing Tenancy Sustain Svc2</t>
  </si>
  <si>
    <t>FL</t>
  </si>
  <si>
    <t>I</t>
  </si>
  <si>
    <t>Supported housing; per diem</t>
  </si>
  <si>
    <t>Housing Trans/Navig. Svc tel</t>
  </si>
  <si>
    <t>T2033</t>
  </si>
  <si>
    <t>GA</t>
  </si>
  <si>
    <t>J</t>
  </si>
  <si>
    <t>InPerson clinical staff</t>
  </si>
  <si>
    <t>HI</t>
  </si>
  <si>
    <t>ECM In-Person: Provided by Clinical Staff. Coordinated care fee, physician coordinated care oversight services.</t>
  </si>
  <si>
    <t xml:space="preserve">InPerson non clinical </t>
  </si>
  <si>
    <t>U8</t>
  </si>
  <si>
    <t>IA</t>
  </si>
  <si>
    <t>ECM In-Person: Provided by Non-Clinical Staff. Other specified case management service not elsewhere classified.</t>
  </si>
  <si>
    <t>Med.tailored meal delivery</t>
  </si>
  <si>
    <t>U8, GQ</t>
  </si>
  <si>
    <t>ID</t>
  </si>
  <si>
    <t>Home delivered prepared meal</t>
  </si>
  <si>
    <t>Nutritional assessment</t>
  </si>
  <si>
    <t>IL</t>
  </si>
  <si>
    <t>Nutritional counseling, diet</t>
  </si>
  <si>
    <t>Outreach InPerson enroll</t>
  </si>
  <si>
    <t>IN</t>
  </si>
  <si>
    <t>ECM In-Person: Engagement &amp; Enrollment</t>
  </si>
  <si>
    <t>Outreach Phone/tel. enroll</t>
  </si>
  <si>
    <t>KS</t>
  </si>
  <si>
    <t>ECM Phone/Telehealth: Engagement &amp; Enrollment</t>
  </si>
  <si>
    <t>Per Weekly Grocery Box</t>
  </si>
  <si>
    <t>KY</t>
  </si>
  <si>
    <t>Meals; per diem, not otherwise specified</t>
  </si>
  <si>
    <t>Phone/tel. clinical staff</t>
  </si>
  <si>
    <t>LA</t>
  </si>
  <si>
    <t>ECM Phone/Telehealth: Provided by Clinical Staff. Coordinated care fee, physician coordinated care oversight services.</t>
  </si>
  <si>
    <t xml:space="preserve">Phone/tel. non clinical </t>
  </si>
  <si>
    <t>MA</t>
  </si>
  <si>
    <t>ECM Phone/Telehealth: Provided by Non-Clinical Staff. Other specified case management service not elsewhere classified.</t>
  </si>
  <si>
    <t>Recuperative care/Medical</t>
  </si>
  <si>
    <t>MD</t>
  </si>
  <si>
    <t>Residental care, not otherwise specified (NOS), waiver; per diem</t>
  </si>
  <si>
    <t xml:space="preserve">Sobering Centers </t>
  </si>
  <si>
    <t>ME</t>
  </si>
  <si>
    <t>Alcohol and/or drug services; ambulatory detoxification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</si>
  <si>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</si>
  <si>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</si>
  <si>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</si>
  <si>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</si>
  <si>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</si>
  <si>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</si>
  <si>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</si>
  <si>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</si>
  <si>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</si>
  <si>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</si>
  <si>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</si>
  <si>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</si>
  <si>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</si>
  <si>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</si>
  <si>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</si>
  <si>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</si>
  <si>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</si>
  <si>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</si>
  <si>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</si>
  <si>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</si>
  <si>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</si>
  <si>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</si>
  <si>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</si>
  <si>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</si>
  <si>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</si>
  <si>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</si>
  <si>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</si>
  <si>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</si>
  <si>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Homeless Indicator</t>
  </si>
  <si>
    <t>1 Homeless</t>
  </si>
  <si>
    <t>Service Name</t>
  </si>
  <si>
    <t>USE DROP DOWN LISTS WITH MOUSE OR [ALT]+[DOWN ARROW]</t>
  </si>
  <si>
    <t>REQUIRED FIELDS ARE INDICATED WITH ASTERISK AND RED FIELD NAME</t>
  </si>
  <si>
    <t>ONLY ONE INVOICE PER EXCEL WORKBOOK</t>
  </si>
  <si>
    <t xml:space="preserve"> - IF MORE THAN ONE INVOICE IS TO BE SUBMITTED USE THE PDF VERSION OR EXCEL (WITH MACROS)</t>
  </si>
  <si>
    <t>Submission Type</t>
  </si>
  <si>
    <t>First Time Claim</t>
  </si>
  <si>
    <t>Resubmission</t>
  </si>
  <si>
    <t>Corrected Billing</t>
  </si>
  <si>
    <t>*National Provider Identifier (NPI)</t>
  </si>
  <si>
    <t>Member Information</t>
  </si>
  <si>
    <t>Billing Provider Information</t>
  </si>
  <si>
    <t>Rendering Provider Information</t>
  </si>
  <si>
    <t>Payor and Diagnosis Information</t>
  </si>
  <si>
    <t>Service Information</t>
  </si>
  <si>
    <t>Administrative Information</t>
  </si>
  <si>
    <t>*Tax Identification Number (TIN)</t>
  </si>
  <si>
    <t>*Provider's last/Organization name</t>
  </si>
  <si>
    <t>National Provider Identifier (NPI)</t>
  </si>
  <si>
    <t>Provider's first name</t>
  </si>
  <si>
    <t>*Address</t>
  </si>
  <si>
    <t>*City</t>
  </si>
  <si>
    <t>*State</t>
  </si>
  <si>
    <t>*ZIP</t>
  </si>
  <si>
    <t>*Phone number</t>
  </si>
  <si>
    <t>*Member Client Identification Number (CIN)</t>
  </si>
  <si>
    <t>Member Homeless Indicator</t>
  </si>
  <si>
    <t>*Last name</t>
  </si>
  <si>
    <t>*First name</t>
  </si>
  <si>
    <t>*Date of Birth (Mo./Day/Yr.)</t>
  </si>
  <si>
    <t>*Residential Address</t>
  </si>
  <si>
    <t>*Insured's or Authorized Person's Signature.</t>
  </si>
  <si>
    <t>*Payor Primary ID</t>
  </si>
  <si>
    <t>Payor Name</t>
  </si>
  <si>
    <t>*Diagnosis A</t>
  </si>
  <si>
    <t>*Diagnosis B</t>
  </si>
  <si>
    <t>*Diagnosis C</t>
  </si>
  <si>
    <t>*Diagnosis D</t>
  </si>
  <si>
    <t>*Diagnosis E</t>
  </si>
  <si>
    <t>*Diagnosis F</t>
  </si>
  <si>
    <t>*Diagnosis G</t>
  </si>
  <si>
    <t>*Diagnosis H</t>
  </si>
  <si>
    <t>*Diagnosis I</t>
  </si>
  <si>
    <t>*Diagnosis J</t>
  </si>
  <si>
    <t>*Invoice Date (Mo./Day/Yr.)</t>
  </si>
  <si>
    <t>*Invoice #</t>
  </si>
  <si>
    <t>Control #</t>
  </si>
  <si>
    <t>Attachments</t>
  </si>
  <si>
    <t>Authorization ID #</t>
  </si>
  <si>
    <t>Original Claim ID</t>
  </si>
  <si>
    <t>*Signed</t>
  </si>
  <si>
    <t>*Date</t>
  </si>
  <si>
    <t>*Signature of Physician or Supplier (I certify that the statement on the reverse apply to this bill and are made a part thereof).</t>
  </si>
  <si>
    <t>*Service end date (1)</t>
  </si>
  <si>
    <t>*Service start date (1)</t>
  </si>
  <si>
    <t>*Place of service (1)</t>
  </si>
  <si>
    <t>Service name (1)</t>
  </si>
  <si>
    <t>*Modifier(s) (1)</t>
  </si>
  <si>
    <t>*Procedure (1)</t>
  </si>
  <si>
    <t>*Diag # (1)</t>
  </si>
  <si>
    <t>*Service unit count (1)</t>
  </si>
  <si>
    <t>*Service unit cost (1)</t>
  </si>
  <si>
    <t>Charge Amount (1)</t>
  </si>
  <si>
    <t>Invoice Amount</t>
  </si>
  <si>
    <t>*Service start date (2)</t>
  </si>
  <si>
    <t>*Service end date (2)</t>
  </si>
  <si>
    <t>*Place of service (2)</t>
  </si>
  <si>
    <t>Service name (2)</t>
  </si>
  <si>
    <t>*Procedure (2)</t>
  </si>
  <si>
    <t>*Modifier(s) (2)</t>
  </si>
  <si>
    <t>*Diag # (2)</t>
  </si>
  <si>
    <t>*Service unit count (2)</t>
  </si>
  <si>
    <t>*Service unit cost (2)</t>
  </si>
  <si>
    <t>Charge Amount (2)</t>
  </si>
  <si>
    <t>*Service start date (3)</t>
  </si>
  <si>
    <t>*Service end date (3)</t>
  </si>
  <si>
    <t>*Place of service (3)</t>
  </si>
  <si>
    <t>Service name (3)</t>
  </si>
  <si>
    <t>*Procedure (3)</t>
  </si>
  <si>
    <t>*Modifier(s) (3)</t>
  </si>
  <si>
    <t>*Diag # (3)</t>
  </si>
  <si>
    <t>*Service unit count (3)</t>
  </si>
  <si>
    <t>*Service unit cost (3)</t>
  </si>
  <si>
    <t>Charge Amount (3)</t>
  </si>
  <si>
    <t>*Service start date (4)</t>
  </si>
  <si>
    <t>*Service end date (4)</t>
  </si>
  <si>
    <t>*Place of service (4)</t>
  </si>
  <si>
    <t>Service name (4)</t>
  </si>
  <si>
    <t>*Procedure (4)</t>
  </si>
  <si>
    <t>*Modifier(s) (4)</t>
  </si>
  <si>
    <t>*Diag # (4)</t>
  </si>
  <si>
    <t>*Service unit count (4)</t>
  </si>
  <si>
    <t>*Service unit cost (4)</t>
  </si>
  <si>
    <t>Charge Amount (4)</t>
  </si>
  <si>
    <t>*Service start date (5)</t>
  </si>
  <si>
    <t>*Service end date (5)</t>
  </si>
  <si>
    <t>*Place of service (5)</t>
  </si>
  <si>
    <t>Service name (5)</t>
  </si>
  <si>
    <t>*Procedure (5)</t>
  </si>
  <si>
    <t>*Modifier(s) (5)</t>
  </si>
  <si>
    <t>*Diag # (5)</t>
  </si>
  <si>
    <t>*Service unit count (5)</t>
  </si>
  <si>
    <t>*Service unit cost (5)</t>
  </si>
  <si>
    <t>Charge Amount (5)</t>
  </si>
  <si>
    <t>*Service start date (6)</t>
  </si>
  <si>
    <t>*Service end date (6)</t>
  </si>
  <si>
    <t>*Place of service (6)</t>
  </si>
  <si>
    <t>Service name (6)</t>
  </si>
  <si>
    <t>*Procedure (6)</t>
  </si>
  <si>
    <t>*Modifier(s) (6)</t>
  </si>
  <si>
    <t>*Diag # (6)</t>
  </si>
  <si>
    <t>*Service unit count (6)</t>
  </si>
  <si>
    <t>*Service unit cost (6)</t>
  </si>
  <si>
    <t>Charge Amount (6)</t>
  </si>
  <si>
    <t>*I authorize payment of Community Supports services to the undersigned physician or supplier for services described below.</t>
  </si>
  <si>
    <t>SAVE WITH A UNIQUE FILE NAME BEFORE SUBMISSION</t>
  </si>
  <si>
    <t>H0045</t>
  </si>
  <si>
    <t>S5151</t>
  </si>
  <si>
    <t>S9125</t>
  </si>
  <si>
    <t>T2020</t>
  </si>
  <si>
    <t>T2038</t>
  </si>
  <si>
    <t>H2022</t>
  </si>
  <si>
    <t>T1019</t>
  </si>
  <si>
    <t>U3</t>
  </si>
  <si>
    <t>U4</t>
  </si>
  <si>
    <t>U4,GQ</t>
  </si>
  <si>
    <t>Community/Trans. To ALF</t>
  </si>
  <si>
    <t>Community/Wrap Around</t>
  </si>
  <si>
    <t>Habilitation Day</t>
  </si>
  <si>
    <t>Housing Deposit per Month</t>
  </si>
  <si>
    <t>InPerson Clinical Staff</t>
  </si>
  <si>
    <t xml:space="preserve">InPerson Non-Clinical </t>
  </si>
  <si>
    <t>Med. Tailored Meal Delivery</t>
  </si>
  <si>
    <t>Nursing Trans/Facility to Home</t>
  </si>
  <si>
    <t>Nutritional Assessment</t>
  </si>
  <si>
    <t>Outreach InPerson Enroll</t>
  </si>
  <si>
    <t>Outreach Phone/Tel. Enroll</t>
  </si>
  <si>
    <t>Personal Care</t>
  </si>
  <si>
    <t>Phone/Tel. Clinical Staff</t>
  </si>
  <si>
    <t xml:space="preserve">Phone/Tel. Non-Clinical </t>
  </si>
  <si>
    <t>Recuperative Care/Medical</t>
  </si>
  <si>
    <t xml:space="preserve">Respite Care/In Home </t>
  </si>
  <si>
    <t xml:space="preserve">Respite Care/Not In Home </t>
  </si>
  <si>
    <t xml:space="preserve">Respite Care/Unskilled Not Hospice </t>
  </si>
  <si>
    <t>Short-Term Post-Hosp</t>
  </si>
  <si>
    <t>Self-Mgmt Educ/Training Pt 1</t>
  </si>
  <si>
    <t>Self-Mgmt Educ/Training Pt 2-4</t>
  </si>
  <si>
    <t>Self-Mgmt Educ/Training Pt 5-8</t>
  </si>
  <si>
    <t>T1032</t>
  </si>
  <si>
    <t>T1033</t>
  </si>
  <si>
    <t>Z1032</t>
  </si>
  <si>
    <t>Z1034</t>
  </si>
  <si>
    <t>Z1038</t>
  </si>
  <si>
    <t>XP</t>
  </si>
  <si>
    <t>XP,SA</t>
  </si>
  <si>
    <t>U1,GQ</t>
  </si>
  <si>
    <t>U2,GQ</t>
  </si>
  <si>
    <t>U5,U1</t>
  </si>
  <si>
    <t>U5,U2</t>
  </si>
  <si>
    <t>U6,GQ</t>
  </si>
  <si>
    <t>U6,U1</t>
  </si>
  <si>
    <t>U6,U2</t>
  </si>
  <si>
    <t>U8,GQ</t>
  </si>
  <si>
    <t>XP,SB</t>
  </si>
  <si>
    <t>XP,U7</t>
  </si>
  <si>
    <t>XP,93</t>
  </si>
  <si>
    <t>XP,95</t>
  </si>
  <si>
    <t>Abortion</t>
  </si>
  <si>
    <t>Antepartum Follow-Up Office Visit</t>
  </si>
  <si>
    <t>Antepartum Initial Office Visit</t>
  </si>
  <si>
    <t>Obstetrical Care</t>
  </si>
  <si>
    <t>Postpartum Follow-Up Office Visit</t>
  </si>
  <si>
    <t>VBAC Delivery Only</t>
  </si>
  <si>
    <t>VBAC Delivery Only - Attempted</t>
  </si>
  <si>
    <t>Housing Tenancy Sustain</t>
  </si>
  <si>
    <t>Housing Trans/Navig.</t>
  </si>
  <si>
    <t>Housing Trans/Navig. Tel</t>
  </si>
  <si>
    <t>Doula Birth Worker Per 15 Min</t>
  </si>
  <si>
    <t>Doula Birth Worker Per Diem</t>
  </si>
  <si>
    <t>GQ</t>
  </si>
  <si>
    <t>90791</t>
  </si>
  <si>
    <t>90792</t>
  </si>
  <si>
    <t>90832</t>
  </si>
  <si>
    <t>90833</t>
  </si>
  <si>
    <t>90834</t>
  </si>
  <si>
    <t>90836</t>
  </si>
  <si>
    <t>90837</t>
  </si>
  <si>
    <t>90839</t>
  </si>
  <si>
    <t>90840</t>
  </si>
  <si>
    <t>90846</t>
  </si>
  <si>
    <t>90847</t>
  </si>
  <si>
    <t>90853</t>
  </si>
  <si>
    <t>Family Psych W/O Pt.</t>
  </si>
  <si>
    <t>Family Psych W/Pt.</t>
  </si>
  <si>
    <t>Group Psych.</t>
  </si>
  <si>
    <t>Psych. Diag. Interview W/Med. Service</t>
  </si>
  <si>
    <t>Psych. Diag. Interview W/O Med. Service</t>
  </si>
  <si>
    <t>Psychotherapy (30 min)</t>
  </si>
  <si>
    <t>Psychotherapy (45 min)</t>
  </si>
  <si>
    <t>Psychotherapy (60 min)</t>
  </si>
  <si>
    <t>Psychotherapy Add-On (30 min)</t>
  </si>
  <si>
    <t>Psychotherapy Add-On (45 min)</t>
  </si>
  <si>
    <t>Psychotherapy For Crisis, Add-On (30 min)</t>
  </si>
  <si>
    <t>Psychotherapy For Crisis, Initial (60 min)</t>
  </si>
  <si>
    <t>Asthma Preventative Services Assessment</t>
  </si>
  <si>
    <t>Community Support Outreach</t>
  </si>
  <si>
    <t>Multidisciplinary Team Conference</t>
  </si>
  <si>
    <t>90838</t>
  </si>
  <si>
    <t>G9007</t>
  </si>
  <si>
    <t>T1016</t>
  </si>
  <si>
    <t>T1028</t>
  </si>
  <si>
    <t>13 Assisted Living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</si>
</sst>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2" fillId="0" borderId="0" xfId="0" applyFont="1"/>
    <xf numFmtId="14" fontId="0" fillId="0" borderId="0" xfId="1" applyNumberFormat="1" applyFont="1"/>
    <xf numFmtId="44" fontId="0" fillId="2" borderId="0" xfId="1" applyFont="1" applyFill="1" applyProtection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3" fillId="0" borderId="0" xfId="0" quotePrefix="1" applyFont="1"/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49" fontId="0" fillId="0" borderId="0" xfId="0" applyNumberFormat="1" applyFont="1" applyFill="1"/>
    <xf numFmtId="0" fontId="0" fillId="0" borderId="0" xfId="0" applyFont="1" applyFill="1" applyAlignment="1">
      <alignment horizontal="left" vertical="top" wrapText="1"/>
    </xf>
    <xf numFmtId="0" fontId="0" fillId="0" borderId="0" xfId="0" applyFont="1"/>
    <xf numFmtId="0" fontId="5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65" formatCode="00000"/>
    </dxf>
    <dxf>
      <numFmt numFmtId="19" formatCode="m/d/yyyy"/>
    </dxf>
    <dxf>
      <numFmt numFmtId="164" formatCode="[&lt;=9999999]###\-####;\(###\)\ ###\-####"/>
    </dxf>
    <dxf>
      <numFmt numFmtId="165" formatCode="00000"/>
    </dxf>
    <dxf>
      <numFmt numFmtId="164" formatCode="[&lt;=9999999]###\-####;\(###\)\ ###\-####"/>
    </dxf>
    <dxf>
      <numFmt numFmtId="165" formatCode="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42824</xdr:colOff>
      <xdr:row>0</xdr:row>
      <xdr:rowOff>38100</xdr:rowOff>
    </xdr:from>
    <xdr:to>
      <xdr:col>1</xdr:col>
      <xdr:colOff>10058</xdr:colOff>
      <xdr:row>5</xdr:row>
      <xdr:rowOff>132928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415806-C481-472B-8B86-D8292009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4" y="38100"/>
          <a:ext cx="2157984" cy="10473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n104892_centene_com/Documents/MyMigratedFiles/MyFilesCentene2/3_Assignments/Conduent/Invoice%20Form%20Templates/Health%20Net/ECM%20Community%20Supports_Template_Invoice_v1.0_H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C_Form_ServiceOptions"/>
      <sheetName val="Form"/>
      <sheetName val="Invoice"/>
      <sheetName val="DataHoriz"/>
      <sheetName val="DataVert"/>
      <sheetName val="vv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93EC8D-2127-492F-A1E6-943F640D418F}" name="DataBilling" displayName="DataBilling" ref="A8:B17" totalsRowShown="0">
  <autoFilter ref="A8:B17" xr:uid="{D4329734-E868-427C-834B-E08B6E96D3AC}"/>
  <tableColumns count="2">
    <tableColumn id="1" xr3:uid="{7617AB15-182D-4375-AB35-59B5AE9E5BDF}" name="Billing Provider Information" dataDxfId="54"/>
    <tableColumn id="2" xr3:uid="{9AA4DA5D-F9BA-498D-8A64-9B5E6495FB24}" name="Value" data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2E4FED-F549-4516-B068-4859F7DF90F4}" name="DataMember" displayName="DataMember" ref="D8:E18" totalsRowShown="0">
  <autoFilter ref="D8:E18" xr:uid="{BEEB20D0-EC76-4FA9-89E4-040BAAEB7E70}"/>
  <tableColumns count="2">
    <tableColumn id="1" xr3:uid="{50ABD98B-D276-4E72-96F7-3F61E2057904}" name="Member Information" dataDxfId="52"/>
    <tableColumn id="2" xr3:uid="{032D0081-0425-4D37-BDC8-2ED239E9AB8D}" name="Value" dataDxfId="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5D0802-EB83-4555-B124-5392F195B88E}" name="DataPayorDiag" displayName="DataPayorDiag" ref="D20:E32" totalsRowShown="0">
  <autoFilter ref="D20:E32" xr:uid="{77F3589E-346C-4BA2-BDA7-EE35798EEFA5}"/>
  <tableColumns count="2">
    <tableColumn id="1" xr3:uid="{AD36B6DC-55A2-40BB-A231-3A71F4773F53}" name="Payor and Diagnosis Information" dataDxfId="50"/>
    <tableColumn id="2" xr3:uid="{F8184194-11DA-4D2D-9CB8-7FB588778689}" name="Value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7DEFD0-6AED-4840-8C88-51B0246F91A4}" name="DataService" displayName="DataService" ref="G8:H69" totalsRowShown="0">
  <autoFilter ref="G8:H69" xr:uid="{3DBDBCCC-2115-44E4-A393-2193A1B3BEBC}"/>
  <tableColumns count="2">
    <tableColumn id="1" xr3:uid="{367E674E-3AE8-4B00-A5EA-948BAB8741D5}" name="Service Information" dataDxfId="48"/>
    <tableColumn id="2" xr3:uid="{D1202B03-C066-4803-9B1C-7AEC29B0EDEB}" name="Value" dataDxfId="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DC065D-3E37-4984-B1AB-A87C17691E29}" name="DataRendering" displayName="DataRendering" ref="A20:B29" totalsRowShown="0">
  <autoFilter ref="A20:B29" xr:uid="{3BCC1289-CBF0-4F91-81D8-E175EFF79990}"/>
  <tableColumns count="2">
    <tableColumn id="1" xr3:uid="{EDAD2B98-C817-4DF3-8ED1-27391D13DE26}" name="Rendering Provider Information" dataDxfId="46"/>
    <tableColumn id="2" xr3:uid="{0EFCF787-21C1-403D-B811-D1DC934272D1}" name="Value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2C22AD-DFEC-42C0-889E-DC7484F40A87}" name="DataAdmin" displayName="DataAdmin" ref="J8:K17" totalsRowShown="0">
  <autoFilter ref="J8:K17" xr:uid="{7359E4C6-E58D-43F4-97AA-DC8F6AA5CA9C}"/>
  <tableColumns count="2">
    <tableColumn id="1" xr3:uid="{76989DAD-3AAE-4B0B-9692-A8E31C9C9A15}" name="Administrative Information" dataDxfId="44"/>
    <tableColumn id="2" xr3:uid="{A2E96441-818F-4183-8EF9-D86E3B6172E5}" name="Value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30C6A7-9727-47C2-A0A0-8B34A1BF6B0B}" name="DataH" displayName="DataH" ref="A1:DF2" totalsRowShown="0" headerRowDxfId="42">
  <autoFilter ref="A1:DF2" xr:uid="{FEAB00BC-9DFE-4BB2-8643-13540022DC5A}"/>
  <tableColumns count="110">
    <tableColumn id="1" xr3:uid="{39453296-A2CC-4126-B953-4C965C35819C}" name="Billing_NPI">
      <calculatedColumnFormula array="1">IF(INDIRECT(A1)="","",INDIRECT(A1))</calculatedColumnFormula>
    </tableColumn>
    <tableColumn id="2" xr3:uid="{2CFDBBB9-E9DF-4DEA-A71F-BDC9806D2808}" name="Billing_TIN">
      <calculatedColumnFormula array="1">IF(INDIRECT(B1)="","",INDIRECT(B1))</calculatedColumnFormula>
    </tableColumn>
    <tableColumn id="3" xr3:uid="{E0239C7C-D44A-47EC-931A-81911AB219EA}" name="Billing_LastName">
      <calculatedColumnFormula array="1">IF(INDIRECT(C1)="","",INDIRECT(C1))</calculatedColumnFormula>
    </tableColumn>
    <tableColumn id="4" xr3:uid="{0140CDAB-3B85-47C6-A2D7-827738ECC4AE}" name="Billing_FirstName">
      <calculatedColumnFormula array="1">IF(INDIRECT(D1)="","",INDIRECT(D1))</calculatedColumnFormula>
    </tableColumn>
    <tableColumn id="5" xr3:uid="{999D2A1B-B635-49A9-8B11-5E218A4B89AE}" name="Billing_Address">
      <calculatedColumnFormula array="1">IF(INDIRECT(E1)="","",INDIRECT(E1))</calculatedColumnFormula>
    </tableColumn>
    <tableColumn id="6" xr3:uid="{086168BE-7E0A-4114-80B9-4D221BF5DB3F}" name="Billing_City">
      <calculatedColumnFormula array="1">IF(INDIRECT(F1)="","",INDIRECT(F1))</calculatedColumnFormula>
    </tableColumn>
    <tableColumn id="7" xr3:uid="{CC44F233-1544-4305-901B-80DEFE36168A}" name="Billing_State">
      <calculatedColumnFormula array="1">IF(INDIRECT(G1)="","",INDIRECT(G1))</calculatedColumnFormula>
    </tableColumn>
    <tableColumn id="8" xr3:uid="{83A8E434-769F-4AC8-ACC9-38A5DEF3546C}" name="Billing_ZIP" dataDxfId="41">
      <calculatedColumnFormula array="1">IF(INDIRECT(H1)="","",INDIRECT(H1))</calculatedColumnFormula>
    </tableColumn>
    <tableColumn id="9" xr3:uid="{22B2CACC-1830-40C7-9786-34F810F3BCD6}" name="Billing_Phone" dataDxfId="40">
      <calculatedColumnFormula array="1">IF(INDIRECT(I1)="","",INDIRECT(I1))</calculatedColumnFormula>
    </tableColumn>
    <tableColumn id="10" xr3:uid="{8A732D6A-5541-4BDF-8F0C-6B11C1DCF7AF}" name="Rendering_NPI">
      <calculatedColumnFormula array="1">IF(INDIRECT(J1)="","",INDIRECT(J1))</calculatedColumnFormula>
    </tableColumn>
    <tableColumn id="11" xr3:uid="{B6BC1FC8-520F-45AD-9F37-B131B4282784}" name="Rendering_TIN">
      <calculatedColumnFormula array="1">IF(INDIRECT(K1)="","",INDIRECT(K1))</calculatedColumnFormula>
    </tableColumn>
    <tableColumn id="12" xr3:uid="{6CBD36C0-9BD7-4E2E-9AC2-2AE969636BD8}" name="Rendering_LastName">
      <calculatedColumnFormula array="1">IF(INDIRECT(L1)="","",INDIRECT(L1))</calculatedColumnFormula>
    </tableColumn>
    <tableColumn id="13" xr3:uid="{D89BB1A5-2241-4C04-9FFB-C51236262586}" name="Rendering_FirstName">
      <calculatedColumnFormula array="1">IF(INDIRECT(M1)="","",INDIRECT(M1))</calculatedColumnFormula>
    </tableColumn>
    <tableColumn id="14" xr3:uid="{4F46470C-8DCF-424A-B202-398AA4DC72DE}" name="Rendering_Address">
      <calculatedColumnFormula array="1">IF(INDIRECT(N1)="","",INDIRECT(N1))</calculatedColumnFormula>
    </tableColumn>
    <tableColumn id="15" xr3:uid="{4AC15549-3690-499D-A0BE-A164D213AE29}" name="Rendering_City">
      <calculatedColumnFormula array="1">IF(INDIRECT(O1)="","",INDIRECT(O1))</calculatedColumnFormula>
    </tableColumn>
    <tableColumn id="16" xr3:uid="{01F5FA50-A19F-4EC5-9321-6639A395A6D0}" name="Rendering_State">
      <calculatedColumnFormula array="1">IF(INDIRECT(P1)="","",INDIRECT(P1))</calculatedColumnFormula>
    </tableColumn>
    <tableColumn id="17" xr3:uid="{41901256-83B2-480D-843F-39C44449A2AB}" name="Rendering_ZIP" dataDxfId="39">
      <calculatedColumnFormula array="1">IF(INDIRECT(Q1)="","",INDIRECT(Q1))</calculatedColumnFormula>
    </tableColumn>
    <tableColumn id="18" xr3:uid="{E574A6BD-DA09-43A6-A8AF-B916512C3710}" name="Rendering_Phone" dataDxfId="38">
      <calculatedColumnFormula array="1">IF(INDIRECT(R1)="","",INDIRECT(R1))</calculatedColumnFormula>
    </tableColumn>
    <tableColumn id="19" xr3:uid="{C0A6D260-BA2F-4279-8104-E1DFB41E7CE5}" name="Member_CIN">
      <calculatedColumnFormula array="1">IF(INDIRECT(S1)="","",INDIRECT(S1))</calculatedColumnFormula>
    </tableColumn>
    <tableColumn id="20" xr3:uid="{1FF79904-35AD-41B2-B0C2-9DC633D12F1D}" name="Member_HomelessIndicator">
      <calculatedColumnFormula array="1">IF(INDIRECT(T1)="","",INDIRECT(T1))</calculatedColumnFormula>
    </tableColumn>
    <tableColumn id="21" xr3:uid="{CE16E0E0-A2A2-4304-A1FE-9022D5C9F85A}" name="Member_LastName">
      <calculatedColumnFormula array="1">IF(INDIRECT(U1)="","",INDIRECT(U1))</calculatedColumnFormula>
    </tableColumn>
    <tableColumn id="22" xr3:uid="{704DF156-C649-4F5F-8800-9679C8ECA44B}" name="Member_FirstName">
      <calculatedColumnFormula array="1">IF(INDIRECT(V1)="","",INDIRECT(V1))</calculatedColumnFormula>
    </tableColumn>
    <tableColumn id="23" xr3:uid="{9951682F-E0EE-43F1-895E-77CF7C2823FE}" name="Member_DOB" dataDxfId="37">
      <calculatedColumnFormula array="1">IF(INDIRECT(W1)="","",INDIRECT(W1))</calculatedColumnFormula>
    </tableColumn>
    <tableColumn id="24" xr3:uid="{C662D32E-5D8F-41CE-BAC3-DBE5CDEC7306}" name="Member_Address">
      <calculatedColumnFormula array="1">IF(INDIRECT(X1)="","",INDIRECT(X1))</calculatedColumnFormula>
    </tableColumn>
    <tableColumn id="25" xr3:uid="{CE62D7E7-02B5-4128-8E0B-251140F1C580}" name="Member_City">
      <calculatedColumnFormula array="1">IF(INDIRECT(Y1)="","",INDIRECT(Y1))</calculatedColumnFormula>
    </tableColumn>
    <tableColumn id="26" xr3:uid="{A3075853-A0B7-45CA-BCF5-9FC0FFDC6203}" name="Member_State">
      <calculatedColumnFormula array="1">IF(INDIRECT(Z1)="","",INDIRECT(Z1))</calculatedColumnFormula>
    </tableColumn>
    <tableColumn id="27" xr3:uid="{441F5203-0141-458F-B03B-3E3B9963D118}" name="Member_ZIP" dataDxfId="36">
      <calculatedColumnFormula array="1">IF(INDIRECT(AA1)="","",INDIRECT(AA1))</calculatedColumnFormula>
    </tableColumn>
    <tableColumn id="28" xr3:uid="{50AA3E3D-B460-4746-A506-3279401E6C6F}" name="Member_Signature">
      <calculatedColumnFormula array="1">IF(INDIRECT(AB1)="","",INDIRECT(AB1))</calculatedColumnFormula>
    </tableColumn>
    <tableColumn id="29" xr3:uid="{CE8C6D9E-C0D8-42F7-A319-A73F7D308E02}" name="Service_PayorPrimaryID">
      <calculatedColumnFormula array="1">IF(INDIRECT(AC1)="","",INDIRECT(AC1))</calculatedColumnFormula>
    </tableColumn>
    <tableColumn id="30" xr3:uid="{A20C6E0F-C8E2-458D-A02A-35C5C03A57E7}" name="Service_PayorName">
      <calculatedColumnFormula array="1">IF(INDIRECT(AD1)="","",INDIRECT(AD1))</calculatedColumnFormula>
    </tableColumn>
    <tableColumn id="31" xr3:uid="{E3B585BC-50D7-46D6-B05E-76A9BFC99687}" name="Service_Diag_A">
      <calculatedColumnFormula array="1">IF(INDIRECT(AE1)="","",INDIRECT(AE1))</calculatedColumnFormula>
    </tableColumn>
    <tableColumn id="32" xr3:uid="{F4356517-EE59-46D9-B389-33729899B36B}" name="Service_Diag_B">
      <calculatedColumnFormula array="1">IF(INDIRECT(AF1)="","",INDIRECT(AF1))</calculatedColumnFormula>
    </tableColumn>
    <tableColumn id="33" xr3:uid="{277A33AC-BC46-4FFE-A922-6CFB95FC4237}" name="Service_Diag_C">
      <calculatedColumnFormula array="1">IF(INDIRECT(AG1)="","",INDIRECT(AG1))</calculatedColumnFormula>
    </tableColumn>
    <tableColumn id="34" xr3:uid="{2828B20D-2CEC-406D-B8B7-576A07B5D003}" name="Service_Diag_D">
      <calculatedColumnFormula array="1">IF(INDIRECT(AH1)="","",INDIRECT(AH1))</calculatedColumnFormula>
    </tableColumn>
    <tableColumn id="35" xr3:uid="{75BC4826-4C21-4E12-8D78-C88FE305B388}" name="Service_Diag_E">
      <calculatedColumnFormula array="1">IF(INDIRECT(AI1)="","",INDIRECT(AI1))</calculatedColumnFormula>
    </tableColumn>
    <tableColumn id="36" xr3:uid="{726045E2-8BA0-4E0C-AA9A-075C3BA3B681}" name="Service_Diag_F">
      <calculatedColumnFormula array="1">IF(INDIRECT(AJ1)="","",INDIRECT(AJ1))</calculatedColumnFormula>
    </tableColumn>
    <tableColumn id="37" xr3:uid="{F377AA1C-E1A5-42D8-85E9-59A946DB5EE9}" name="Service_Diag_G">
      <calculatedColumnFormula array="1">IF(INDIRECT(AK1)="","",INDIRECT(AK1))</calculatedColumnFormula>
    </tableColumn>
    <tableColumn id="38" xr3:uid="{D61CB3BB-D654-4BFA-AB80-BE9721CDE093}" name="Service_Diag_H">
      <calculatedColumnFormula array="1">IF(INDIRECT(AL1)="","",INDIRECT(AL1))</calculatedColumnFormula>
    </tableColumn>
    <tableColumn id="39" xr3:uid="{71AF797E-CEDD-49B2-B039-9FC1E0276952}" name="Service_Diag_I">
      <calculatedColumnFormula array="1">IF(INDIRECT(AM1)="","",INDIRECT(AM1))</calculatedColumnFormula>
    </tableColumn>
    <tableColumn id="40" xr3:uid="{E80C6150-D223-4013-B705-9DE1C633DCA0}" name="Service_Diag_J">
      <calculatedColumnFormula array="1">IF(INDIRECT(AN1)="","",INDIRECT(AN1))</calculatedColumnFormula>
    </tableColumn>
    <tableColumn id="41" xr3:uid="{3D152924-BA2F-4DC6-B839-EA5B91B7364D}" name="Service_StartDate1" dataDxfId="35">
      <calculatedColumnFormula array="1">IF(INDIRECT(AO1)="","",INDIRECT(AO1))</calculatedColumnFormula>
    </tableColumn>
    <tableColumn id="42" xr3:uid="{44288DF1-E306-49DF-AABD-DC10DA912856}" name="Service_EndDate1" dataDxfId="34">
      <calculatedColumnFormula array="1">IF(INDIRECT(AP1)="","",INDIRECT(AP1))</calculatedColumnFormula>
    </tableColumn>
    <tableColumn id="43" xr3:uid="{D8635A97-D36B-4C1E-A1F0-EE008FD7ECD3}" name="Service_PlaceOfService1">
      <calculatedColumnFormula array="1">IF(INDIRECT(AQ1)="","",INDIRECT(AQ1))</calculatedColumnFormula>
    </tableColumn>
    <tableColumn id="44" xr3:uid="{11962EF1-D79B-4A0E-B3CE-F5B877E07DAB}" name="Service_ServiceName1">
      <calculatedColumnFormula array="1">IF(INDIRECT(AR1)="","",INDIRECT(AR1))</calculatedColumnFormula>
    </tableColumn>
    <tableColumn id="45" xr3:uid="{CCE0E1BB-615D-449B-8294-9C8471BE66F2}" name="Service_Procedures1">
      <calculatedColumnFormula array="1">IF(INDIRECT(AS1)="","",INDIRECT(AS1))</calculatedColumnFormula>
    </tableColumn>
    <tableColumn id="46" xr3:uid="{21EB8CA2-41DF-48D0-8CDE-2C29D6804441}" name="Service_Modifier1">
      <calculatedColumnFormula array="1">IF(INDIRECT(AT1)="","",INDIRECT(AT1))</calculatedColumnFormula>
    </tableColumn>
    <tableColumn id="47" xr3:uid="{C842D274-6361-4178-8A3A-E369A05CE4C4}" name="Service_Diag1">
      <calculatedColumnFormula array="1">IF(INDIRECT(AU1)="","",INDIRECT(AU1))</calculatedColumnFormula>
    </tableColumn>
    <tableColumn id="48" xr3:uid="{D82B19D7-E0C6-4462-BC6D-74C84622079B}" name="Service_UnitCount1">
      <calculatedColumnFormula array="1">IF(INDIRECT(AV1)="","",INDIRECT(AV1))</calculatedColumnFormula>
    </tableColumn>
    <tableColumn id="49" xr3:uid="{D6F57B76-8D48-44D2-8B33-54D0C2856305}" name="Service_UnitCost1" dataCellStyle="Currency">
      <calculatedColumnFormula array="1">IF(INDIRECT(AW1)="","",INDIRECT(AW1))</calculatedColumnFormula>
    </tableColumn>
    <tableColumn id="50" xr3:uid="{C38C14FA-5984-498C-A480-8BC4052D9D11}" name="Service_ChargeAmount1" dataCellStyle="Currency">
      <calculatedColumnFormula array="1">IF(INDIRECT(AX1)="","",INDIRECT(AX1))</calculatedColumnFormula>
    </tableColumn>
    <tableColumn id="51" xr3:uid="{D1630EE3-964F-449E-8A27-E29D830038E1}" name="Service_StartDate2" dataDxfId="33">
      <calculatedColumnFormula array="1">IF(INDIRECT(AY1)="","",INDIRECT(AY1))</calculatedColumnFormula>
    </tableColumn>
    <tableColumn id="52" xr3:uid="{02A759E8-F517-459E-950C-F2693A888FF1}" name="Service_EndDate2" dataDxfId="32">
      <calculatedColumnFormula array="1">IF(INDIRECT(AZ1)="","",INDIRECT(AZ1))</calculatedColumnFormula>
    </tableColumn>
    <tableColumn id="53" xr3:uid="{0DCD87CC-025B-4983-88CD-8BBD58BF24CE}" name="Service_PlaceOfService2">
      <calculatedColumnFormula array="1">IF(INDIRECT(BA1)="","",INDIRECT(BA1))</calculatedColumnFormula>
    </tableColumn>
    <tableColumn id="54" xr3:uid="{51236F50-EF10-4B3D-8048-08C02B5D6DC1}" name="Service_ServiceName2">
      <calculatedColumnFormula array="1">IF(INDIRECT(BB1)="","",INDIRECT(BB1))</calculatedColumnFormula>
    </tableColumn>
    <tableColumn id="55" xr3:uid="{378F87A1-F537-4726-B044-AFC0A3EF3FDB}" name="Service_Procedures2">
      <calculatedColumnFormula array="1">IF(INDIRECT(BC1)="","",INDIRECT(BC1))</calculatedColumnFormula>
    </tableColumn>
    <tableColumn id="56" xr3:uid="{9A6FE594-01B3-4249-B512-634DB97D3BAA}" name="Service_Modifier2">
      <calculatedColumnFormula array="1">IF(INDIRECT(BD1)="","",INDIRECT(BD1))</calculatedColumnFormula>
    </tableColumn>
    <tableColumn id="57" xr3:uid="{CF00B1A8-0209-4105-B6EB-E8D7BF9A2FB1}" name="Service_Diag2">
      <calculatedColumnFormula array="1">IF(INDIRECT(BE1)="","",INDIRECT(BE1))</calculatedColumnFormula>
    </tableColumn>
    <tableColumn id="58" xr3:uid="{9965E93E-EAA1-4BBA-ABC7-C5F89FE5C784}" name="Service_UnitCount2">
      <calculatedColumnFormula array="1">IF(INDIRECT(BF1)="","",INDIRECT(BF1))</calculatedColumnFormula>
    </tableColumn>
    <tableColumn id="59" xr3:uid="{B4F08D55-70FD-46B2-9631-7667CB850A44}" name="Service_UnitCost2" dataCellStyle="Currency">
      <calculatedColumnFormula array="1">IF(INDIRECT(BG1)="","",INDIRECT(BG1))</calculatedColumnFormula>
    </tableColumn>
    <tableColumn id="60" xr3:uid="{23C9FD18-6C41-41D9-B1C9-7BCCFD637102}" name="Service_ChargeAmount2" dataCellStyle="Currency">
      <calculatedColumnFormula array="1">IF(INDIRECT(BH1)="","",INDIRECT(BH1))</calculatedColumnFormula>
    </tableColumn>
    <tableColumn id="61" xr3:uid="{E81E5233-866E-4EAB-9492-5C6EAFC6AD58}" name="Service_StartDate3" dataDxfId="31" dataCellStyle="Currency">
      <calculatedColumnFormula array="1">IF(INDIRECT(BI1)="","",INDIRECT(BI1))</calculatedColumnFormula>
    </tableColumn>
    <tableColumn id="62" xr3:uid="{E7209EF9-8DCB-45BB-9CFF-122F24442BD7}" name="Service_EndDate3" dataDxfId="30" dataCellStyle="Currency">
      <calculatedColumnFormula array="1">IF(INDIRECT(BJ1)="","",INDIRECT(BJ1))</calculatedColumnFormula>
    </tableColumn>
    <tableColumn id="63" xr3:uid="{6523DC3F-8381-493C-8DE5-5A15F962E723}" name="Service_PlaceOfService3">
      <calculatedColumnFormula array="1">IF(INDIRECT(BK1)="","",INDIRECT(BK1))</calculatedColumnFormula>
    </tableColumn>
    <tableColumn id="64" xr3:uid="{B3EFFB68-0E5A-4CF0-AAC0-B8D1E7392032}" name="Service_ServiceName3">
      <calculatedColumnFormula array="1">IF(INDIRECT(BL1)="","",INDIRECT(BL1))</calculatedColumnFormula>
    </tableColumn>
    <tableColumn id="65" xr3:uid="{43BA6868-1ADF-40CC-B1F8-37EB9727519C}" name="Service_Procedures3">
      <calculatedColumnFormula array="1">IF(INDIRECT(BM1)="","",INDIRECT(BM1))</calculatedColumnFormula>
    </tableColumn>
    <tableColumn id="66" xr3:uid="{2AF20D7C-5D91-48F0-9AD9-A08FBEC8FBF2}" name="Service_Modifier3">
      <calculatedColumnFormula array="1">IF(INDIRECT(BN1)="","",INDIRECT(BN1))</calculatedColumnFormula>
    </tableColumn>
    <tableColumn id="67" xr3:uid="{824834EB-9B8F-4773-8D34-BDA3121E313A}" name="Service_Diag3">
      <calculatedColumnFormula array="1">IF(INDIRECT(BO1)="","",INDIRECT(BO1))</calculatedColumnFormula>
    </tableColumn>
    <tableColumn id="68" xr3:uid="{79BEFFB7-0657-429D-843B-8BBB27E22275}" name="Service_UnitCount3">
      <calculatedColumnFormula array="1">IF(INDIRECT(BP1)="","",INDIRECT(BP1))</calculatedColumnFormula>
    </tableColumn>
    <tableColumn id="69" xr3:uid="{3E1548EC-C937-48D0-AB39-C48EC2A9C3D7}" name="Service_UnitCost3" dataCellStyle="Currency">
      <calculatedColumnFormula array="1">IF(INDIRECT(BQ1)="","",INDIRECT(BQ1))</calculatedColumnFormula>
    </tableColumn>
    <tableColumn id="70" xr3:uid="{DDC88069-9B17-4841-B2F1-1C7B46EA7596}" name="Service_ChargeAmount3" dataCellStyle="Currency">
      <calculatedColumnFormula array="1">IF(INDIRECT(BR1)="","",INDIRECT(BR1))</calculatedColumnFormula>
    </tableColumn>
    <tableColumn id="71" xr3:uid="{E4EA58EB-1FBC-42E4-85C1-881A6C52BF7E}" name="Service_StartDate4" dataDxfId="29">
      <calculatedColumnFormula array="1">IF(INDIRECT(BS1)="","",INDIRECT(BS1))</calculatedColumnFormula>
    </tableColumn>
    <tableColumn id="72" xr3:uid="{8FF9FBC7-102B-4910-8D19-B40066DD3F10}" name="Service_EndDate4" dataDxfId="28">
      <calculatedColumnFormula array="1">IF(INDIRECT(BT1)="","",INDIRECT(BT1))</calculatedColumnFormula>
    </tableColumn>
    <tableColumn id="73" xr3:uid="{E7417FDB-6E89-4C87-BD2E-AEB3012DCD5F}" name="Service_PlaceOfService4">
      <calculatedColumnFormula array="1">IF(INDIRECT(BU1)="","",INDIRECT(BU1))</calculatedColumnFormula>
    </tableColumn>
    <tableColumn id="74" xr3:uid="{720C23E2-63E8-4F02-A7B8-B9279B3EBF40}" name="Service_ServiceName4">
      <calculatedColumnFormula array="1">IF(INDIRECT(BV1)="","",INDIRECT(BV1))</calculatedColumnFormula>
    </tableColumn>
    <tableColumn id="75" xr3:uid="{D7D4BC56-DB46-4118-8937-F99B8FA3F0E5}" name="Service_Procedures4">
      <calculatedColumnFormula array="1">IF(INDIRECT(BW1)="","",INDIRECT(BW1))</calculatedColumnFormula>
    </tableColumn>
    <tableColumn id="76" xr3:uid="{7E6FC23B-EB1F-4774-8B77-F3070247CC73}" name="Service_Modifier4">
      <calculatedColumnFormula array="1">IF(INDIRECT(BX1)="","",INDIRECT(BX1))</calculatedColumnFormula>
    </tableColumn>
    <tableColumn id="77" xr3:uid="{A4C31E6F-1281-4CC6-B1D4-512FC62E2347}" name="Service_Diag4">
      <calculatedColumnFormula array="1">IF(INDIRECT(BY1)="","",INDIRECT(BY1))</calculatedColumnFormula>
    </tableColumn>
    <tableColumn id="78" xr3:uid="{E77ED8D4-BFBF-4022-9F5E-B9076FE77216}" name="Service_UnitCount4">
      <calculatedColumnFormula array="1">IF(INDIRECT(BZ1)="","",INDIRECT(BZ1))</calculatedColumnFormula>
    </tableColumn>
    <tableColumn id="79" xr3:uid="{4E8A7182-5F7B-4D92-94CF-B2F62788F1B0}" name="Service_UnitCost4" dataCellStyle="Currency">
      <calculatedColumnFormula array="1">IF(INDIRECT(CA1)="","",INDIRECT(CA1))</calculatedColumnFormula>
    </tableColumn>
    <tableColumn id="80" xr3:uid="{CC3F9948-6A27-44E9-80AD-B3D0810E2424}" name="Service_ChargeAmount4" dataCellStyle="Currency">
      <calculatedColumnFormula array="1">IF(INDIRECT(CB1)="","",INDIRECT(CB1))</calculatedColumnFormula>
    </tableColumn>
    <tableColumn id="81" xr3:uid="{46266656-8A1B-4B6E-80F5-C95F7627C823}" name="Service_StartDate5" dataDxfId="27">
      <calculatedColumnFormula array="1">IF(INDIRECT(CC1)="","",INDIRECT(CC1))</calculatedColumnFormula>
    </tableColumn>
    <tableColumn id="82" xr3:uid="{75F42ACE-F3B2-4DAB-B493-42510AD1C0AE}" name="Service_EndDate5" dataDxfId="26">
      <calculatedColumnFormula array="1">IF(INDIRECT(CD1)="","",INDIRECT(CD1))</calculatedColumnFormula>
    </tableColumn>
    <tableColumn id="83" xr3:uid="{59FB94A0-BD39-4E03-90CA-C381ADBAFF38}" name="Service_PlaceOfService5">
      <calculatedColumnFormula array="1">IF(INDIRECT(CE1)="","",INDIRECT(CE1))</calculatedColumnFormula>
    </tableColumn>
    <tableColumn id="84" xr3:uid="{228DD2C4-5E0F-410F-8177-B9B42BDBBB00}" name="Service_ServiceName5">
      <calculatedColumnFormula array="1">IF(INDIRECT(CF1)="","",INDIRECT(CF1))</calculatedColumnFormula>
    </tableColumn>
    <tableColumn id="85" xr3:uid="{48D3E64F-B2F2-40C3-8B42-AD55981BC90D}" name="Service_Procedures5">
      <calculatedColumnFormula array="1">IF(INDIRECT(CG1)="","",INDIRECT(CG1))</calculatedColumnFormula>
    </tableColumn>
    <tableColumn id="86" xr3:uid="{6147D0EE-E787-4F53-B829-CD9FEC46110D}" name="Service_Modifier5">
      <calculatedColumnFormula array="1">IF(INDIRECT(CH1)="","",INDIRECT(CH1))</calculatedColumnFormula>
    </tableColumn>
    <tableColumn id="87" xr3:uid="{EC8A5674-852F-458E-A95F-512F55F52454}" name="Service_Diag5">
      <calculatedColumnFormula array="1">IF(INDIRECT(CI1)="","",INDIRECT(CI1))</calculatedColumnFormula>
    </tableColumn>
    <tableColumn id="88" xr3:uid="{3AE65E5E-1375-43C6-BE8F-D25AA24B8A6B}" name="Service_UnitCount5">
      <calculatedColumnFormula array="1">IF(INDIRECT(CJ1)="","",INDIRECT(CJ1))</calculatedColumnFormula>
    </tableColumn>
    <tableColumn id="89" xr3:uid="{D39E01B1-FFB6-4457-973B-68D42FA38901}" name="Service_UnitCost5" dataCellStyle="Currency">
      <calculatedColumnFormula array="1">IF(INDIRECT(CK1)="","",INDIRECT(CK1))</calculatedColumnFormula>
    </tableColumn>
    <tableColumn id="90" xr3:uid="{F2337169-8391-40A8-97E8-7085F77BF083}" name="Service_ChargeAmount5" dataCellStyle="Currency">
      <calculatedColumnFormula array="1">IF(INDIRECT(CL1)="","",INDIRECT(CL1))</calculatedColumnFormula>
    </tableColumn>
    <tableColumn id="91" xr3:uid="{5AC58368-9978-43E2-BA6C-218A816ABE47}" name="Service_StartDate6" dataDxfId="25">
      <calculatedColumnFormula array="1">IF(INDIRECT(CM1)="","",INDIRECT(CM1))</calculatedColumnFormula>
    </tableColumn>
    <tableColumn id="92" xr3:uid="{95153BA1-22E3-42DF-B62E-CFC35F823428}" name="Service_EndDate6" dataDxfId="24">
      <calculatedColumnFormula array="1">IF(INDIRECT(CN1)="","",INDIRECT(CN1))</calculatedColumnFormula>
    </tableColumn>
    <tableColumn id="93" xr3:uid="{9214CDFD-51AE-4BA9-9B64-29AAEC01F539}" name="Service_PlaceOfService6">
      <calculatedColumnFormula array="1">IF(INDIRECT(CO1)="","",INDIRECT(CO1))</calculatedColumnFormula>
    </tableColumn>
    <tableColumn id="94" xr3:uid="{8E90165C-FFD4-4BDC-95FC-E855B4E5CECA}" name="Service_ServiceName6">
      <calculatedColumnFormula array="1">IF(INDIRECT(CP1)="","",INDIRECT(CP1))</calculatedColumnFormula>
    </tableColumn>
    <tableColumn id="95" xr3:uid="{6B042BED-F81D-4B35-BF81-7D3794A50949}" name="Service_Procedures6">
      <calculatedColumnFormula array="1">IF(INDIRECT(CQ1)="","",INDIRECT(CQ1))</calculatedColumnFormula>
    </tableColumn>
    <tableColumn id="96" xr3:uid="{31A04AFF-6AD1-4B43-B873-D6A896C44DAD}" name="Service_Modifier6">
      <calculatedColumnFormula array="1">IF(INDIRECT(CR1)="","",INDIRECT(CR1))</calculatedColumnFormula>
    </tableColumn>
    <tableColumn id="97" xr3:uid="{E864CB0F-242A-4FA0-85B1-EFAC9483BCB0}" name="Service_Diag6">
      <calculatedColumnFormula array="1">IF(INDIRECT(CS1)="","",INDIRECT(CS1))</calculatedColumnFormula>
    </tableColumn>
    <tableColumn id="98" xr3:uid="{5DACBB48-989F-4065-B296-1BCA428B9B23}" name="Service_UnitCount6">
      <calculatedColumnFormula array="1">IF(INDIRECT(CT1)="","",INDIRECT(CT1))</calculatedColumnFormula>
    </tableColumn>
    <tableColumn id="99" xr3:uid="{516C75C4-C35C-4267-91B8-D89D786FFFCD}" name="Service_UnitCost6" dataCellStyle="Currency">
      <calculatedColumnFormula array="1">IF(INDIRECT(CU1)="","",INDIRECT(CU1))</calculatedColumnFormula>
    </tableColumn>
    <tableColumn id="100" xr3:uid="{125CD571-EFEE-415F-995C-DC4F8399D8BA}" name="Service_ChargeAmount6" dataCellStyle="Currency">
      <calculatedColumnFormula array="1">IF(INDIRECT(CV1)="","",INDIRECT(CV1))</calculatedColumnFormula>
    </tableColumn>
    <tableColumn id="101" xr3:uid="{5153BA15-0963-4700-80A4-EB7E98E5742F}" name="Service_InvoiceAmount" dataCellStyle="Currency">
      <calculatedColumnFormula array="1">IF(INDIRECT(CW1)="","",INDIRECT(CW1))</calculatedColumnFormula>
    </tableColumn>
    <tableColumn id="102" xr3:uid="{762425EC-4213-4D25-AD08-0C6B78564549}" name="Admin_InvoiceDate" dataDxfId="23">
      <calculatedColumnFormula array="1">IF(INDIRECT(CX1)="","",INDIRECT(CX1))</calculatedColumnFormula>
    </tableColumn>
    <tableColumn id="103" xr3:uid="{3DAB5E74-95D1-4B97-82B1-06D97952725F}" name="Admin_InvoiceNum">
      <calculatedColumnFormula array="1">IF(INDIRECT(CY1)="","",INDIRECT(CY1))</calculatedColumnFormula>
    </tableColumn>
    <tableColumn id="104" xr3:uid="{661B699A-00A1-427E-A798-8D65D925C4B7}" name="Admin_ControlNum">
      <calculatedColumnFormula array="1">IF(INDIRECT(CZ1)="","",INDIRECT(CZ1))</calculatedColumnFormula>
    </tableColumn>
    <tableColumn id="105" xr3:uid="{E098DF01-9C75-4BCE-8E40-DE6E1E2139C8}" name="Admin_Attachments">
      <calculatedColumnFormula array="1">IF(INDIRECT(DA1)="","",INDIRECT(DA1))</calculatedColumnFormula>
    </tableColumn>
    <tableColumn id="106" xr3:uid="{C9AC938F-D295-4462-AEAB-A50BEF8DF05F}" name="Admin_AuthID">
      <calculatedColumnFormula array="1">IF(INDIRECT(DB1)="","",INDIRECT(DB1))</calculatedColumnFormula>
    </tableColumn>
    <tableColumn id="107" xr3:uid="{2CEE8BC5-1789-44BE-AC86-3B59EA7C9B83}" name="Admin_SubmissionType">
      <calculatedColumnFormula array="1">IF(INDIRECT(DC1)="","",INDIRECT(DC1))</calculatedColumnFormula>
    </tableColumn>
    <tableColumn id="108" xr3:uid="{2027CC23-C2AB-48DD-BEE2-BB31FC3CC302}" name="Admin_OriginalClaimID">
      <calculatedColumnFormula array="1">IF(INDIRECT(DD1)="","",INDIRECT(DD1))</calculatedColumnFormula>
    </tableColumn>
    <tableColumn id="109" xr3:uid="{2479F9E7-58E1-41EB-AD0A-59B98FEC5623}" name="Provider_Signature">
      <calculatedColumnFormula array="1">IF(INDIRECT(DE1)="","",INDIRECT(DE1))</calculatedColumnFormula>
    </tableColumn>
    <tableColumn id="110" xr3:uid="{45FC9B07-244E-410A-B8E3-40FC9A721EFA}" name="Admin_ProviderSignatureDate" dataDxfId="22">
      <calculatedColumnFormula array="1">IF(INDIRECT(DF1)="","",INDIRECT(DF1))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C93445-CECE-4418-9D28-B0906E16DE94}" name="ServiceDescriptions" displayName="ServiceDescriptions" ref="A1:F23" totalsRowShown="0" headerRowDxfId="21">
  <autoFilter ref="A1:F23" xr:uid="{C156EEFB-9BA2-4927-9170-A5260142413E}"/>
  <sortState xmlns:xlrd2="http://schemas.microsoft.com/office/spreadsheetml/2017/richdata2" ref="A2:F23">
    <sortCondition ref="C1:C23"/>
  </sortState>
  <tableColumns count="6">
    <tableColumn id="1" xr3:uid="{77CBCC1E-E980-4349-B282-3CF6B28D9CAD}" name="Year" dataDxfId="20"/>
    <tableColumn id="2" xr3:uid="{E54B9A5A-FE66-469D-A034-C63A3F7EA35C}" name="Description" dataDxfId="19"/>
    <tableColumn id="3" xr3:uid="{6B2DB3CB-DD2B-4335-94FB-F0AB9E5F40E3}" name="Short Description" dataDxfId="18"/>
    <tableColumn id="4" xr3:uid="{2B02A9C1-65A1-43E0-9F18-82DD22FFF352}" name="Short Desc Length" dataDxfId="17"/>
    <tableColumn id="5" xr3:uid="{D296FCFB-EC69-4349-8AA9-E9D485B2C28E}" name="Proc Code " dataDxfId="16"/>
    <tableColumn id="6" xr3:uid="{A16DE742-30AB-4E76-8AB1-3C6A5D8AA97F}" name="Modifier" dataDxfId="1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3066D2-696F-4461-90DB-9821D065335B}" name="listServiceName" displayName="listServiceName" ref="H1:H58" totalsRowShown="0" headerRowDxfId="14" dataDxfId="13">
  <autoFilter ref="H1:H58" xr:uid="{06669BB4-F2B7-4F3D-B318-7290CB0B03CE}"/>
  <sortState xmlns:xlrd2="http://schemas.microsoft.com/office/spreadsheetml/2017/richdata2" ref="H2:H34">
    <sortCondition ref="H1:H34"/>
  </sortState>
  <tableColumns count="1">
    <tableColumn id="1" xr3:uid="{BD8F103C-BE7D-4044-9D79-B5DE3C067836}" name="Service Name" dataDxfId="12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A8381FC-1D03-487F-A16A-94AB339B9A7B}" name="listProcCode" displayName="listProcCode" ref="J1:J47" totalsRowShown="0" headerRowDxfId="11" dataDxfId="10">
  <autoFilter ref="J1:J47" xr:uid="{4250BE8C-A70E-4EC2-9CF7-20E4A9175143}"/>
  <sortState xmlns:xlrd2="http://schemas.microsoft.com/office/spreadsheetml/2017/richdata2" ref="J2:J43">
    <sortCondition ref="J1:J43"/>
  </sortState>
  <tableColumns count="1">
    <tableColumn id="1" xr3:uid="{A9855395-B7F1-48C1-8A12-F0FAAC6EC066}" name="Proc Code" dataDxfId="9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399D1CB-5E0E-4041-AA31-BDA83D362AB1}" name="listModifier" displayName="listModifier" ref="L1:L24" totalsRowShown="0" dataDxfId="8">
  <autoFilter ref="L1:L24" xr:uid="{094EA58C-BF6F-4542-AC52-6174A523B0D6}"/>
  <sortState xmlns:xlrd2="http://schemas.microsoft.com/office/spreadsheetml/2017/richdata2" ref="L2:L24">
    <sortCondition ref="L1:L24"/>
  </sortState>
  <tableColumns count="1">
    <tableColumn id="1" xr3:uid="{982737D7-D53D-4710-AC94-27063A21E7FC}" name="Modifier" dataDxfId="7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24D72F-3889-4A49-BDC6-38DE10714FD2}" name="lookupShortDesc" displayName="lookupShortDesc" ref="N1:P23" totalsRowShown="0">
  <autoFilter ref="N1:P23" xr:uid="{003D5288-77D9-4F8E-925E-5E5CFFE0FF20}"/>
  <tableColumns count="3">
    <tableColumn id="1" xr3:uid="{0284784D-DAFF-42E9-9DF1-0BCA45327BD0}" name="Short Description" dataDxfId="6"/>
    <tableColumn id="3" xr3:uid="{3457C650-839E-4BA3-9EFD-CC8F45148816}" name="Proc Code " dataDxfId="5"/>
    <tableColumn id="4" xr3:uid="{3C19D74C-3E67-4F02-9666-C1CDFB79E07E}" name="Modifier" dataDxfId="4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3AC6D9C-76ED-425C-8BC1-762455A7C6CB}" name="listStates" displayName="listStates" ref="R1:R51" totalsRowShown="0">
  <autoFilter ref="R1:R51" xr:uid="{0E8F1F2D-32F5-457C-ADD1-CC6811F9EDC4}"/>
  <sortState xmlns:xlrd2="http://schemas.microsoft.com/office/spreadsheetml/2017/richdata2" ref="R2:R51">
    <sortCondition ref="R1:R51"/>
  </sortState>
  <tableColumns count="1">
    <tableColumn id="1" xr3:uid="{5171947B-7851-4F10-8458-FCD1CB36239F}" name="Stat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46A9350-41FD-4F5A-89E8-CC8BF476D7B9}" name="listPlaceOfService" displayName="listPlaceOfService" ref="T1:T6" totalsRowShown="0" dataDxfId="3">
  <autoFilter ref="T1:T6" xr:uid="{58B9C98C-0F68-4280-83AC-2E954689D660}"/>
  <tableColumns count="1">
    <tableColumn id="1" xr3:uid="{AA514E31-71D4-40F2-94E9-4867D00E2C35}" name="Place of Service" dataDxfId="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195855-99D6-4DBF-A3BB-DD200FD0CE9D}" name="listDiagCode" displayName="listDiagCode" ref="V1:V11" totalsRowShown="0" dataDxfId="1">
  <autoFilter ref="V1:V11" xr:uid="{C6AD9FD2-A465-408D-AFFE-4222B82D149A}"/>
  <tableColumns count="1">
    <tableColumn id="1" xr3:uid="{6A87A69F-A947-4AD4-B786-F5F4AA8206E5}" name="DiagCode" dataDxfId="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BE792C2-2E38-4FAD-82A6-FFF771DBA681}" name="listHomelessInd" displayName="listHomelessInd" ref="T8:T9" totalsRowShown="0">
  <autoFilter ref="T8:T9" xr:uid="{2F16B982-BCCC-4638-8630-E06BBE38BBE2}"/>
  <tableColumns count="1">
    <tableColumn id="1" xr3:uid="{91DA122D-5F12-4B44-94C6-485285EF6819}" name="Homeless Indicator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CA0EE13-BF31-43EB-91FA-F11804C97E09}" name="listSubmissionType" displayName="listSubmissionType" ref="T13:T16" totalsRowShown="0">
  <autoFilter ref="T13:T16" xr:uid="{BFE66BAA-81BE-4050-B538-B7098013BEF3}"/>
  <tableColumns count="1">
    <tableColumn id="1" xr3:uid="{35ECC5ED-9BA7-4F98-AAA1-7EBE6DE304F4}" name="Submission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807C-3BA1-4C12-89F3-BE90BAF1F4EB}">
  <sheetPr codeName="Sheet13"/>
  <dimension ref="A1:K69"/>
  <sheetViews>
    <sheetView showGridLines="0" showRowColHeaders="0" tabSelected="1" workbookViewId="0">
      <selection activeCell="B9" sqref="B9"/>
    </sheetView>
  </sheetViews>
  <sheetFormatPr defaultRowHeight="14.3" x14ac:dyDescent="0.25"/>
  <cols>
    <col min="1" max="1" width="32.875" customWidth="1"/>
    <col min="2" max="2" width="30.625" customWidth="1"/>
    <col min="3" max="3" width="3.625" customWidth="1"/>
    <col min="4" max="4" width="42.125" bestFit="1" customWidth="1"/>
    <col min="5" max="5" width="30.625" customWidth="1"/>
    <col min="6" max="6" width="3.625" customWidth="1"/>
    <col min="7" max="7" width="21" bestFit="1" customWidth="1"/>
    <col min="8" max="8" width="30.625" customWidth="1"/>
    <col min="9" max="9" width="3.625" customWidth="1"/>
    <col min="10" max="10" width="28" bestFit="1" customWidth="1"/>
    <col min="11" max="11" width="30.625" customWidth="1"/>
    <col min="12" max="12" width="14.625" bestFit="1" customWidth="1"/>
    <col min="13" max="13" width="15.875" bestFit="1" customWidth="1"/>
    <col min="14" max="14" width="14" bestFit="1" customWidth="1"/>
    <col min="15" max="15" width="17" bestFit="1" customWidth="1"/>
    <col min="16" max="16" width="12.625" bestFit="1" customWidth="1"/>
    <col min="17" max="17" width="26.625" bestFit="1" customWidth="1"/>
    <col min="18" max="18" width="18.5" bestFit="1" customWidth="1"/>
    <col min="19" max="19" width="19" bestFit="1" customWidth="1"/>
    <col min="20" max="20" width="13.5" bestFit="1" customWidth="1"/>
    <col min="21" max="21" width="16.875" bestFit="1" customWidth="1"/>
    <col min="22" max="22" width="13.125" bestFit="1" customWidth="1"/>
    <col min="23" max="23" width="14.375" bestFit="1" customWidth="1"/>
    <col min="24" max="24" width="12.375" bestFit="1" customWidth="1"/>
    <col min="25" max="25" width="18.375" bestFit="1" customWidth="1"/>
    <col min="26" max="26" width="22.5" bestFit="1" customWidth="1"/>
    <col min="27" max="27" width="19" bestFit="1" customWidth="1"/>
    <col min="28" max="28" width="14.625" bestFit="1" customWidth="1"/>
    <col min="29" max="30" width="14.5" bestFit="1" customWidth="1"/>
    <col min="31" max="31" width="14.625" bestFit="1" customWidth="1"/>
    <col min="32" max="33" width="14.5" bestFit="1" customWidth="1"/>
    <col min="34" max="35" width="14.625" bestFit="1" customWidth="1"/>
    <col min="36" max="36" width="14" bestFit="1" customWidth="1"/>
    <col min="37" max="37" width="14.125" bestFit="1" customWidth="1"/>
    <col min="38" max="38" width="18" bestFit="1" customWidth="1"/>
    <col min="39" max="39" width="17" bestFit="1" customWidth="1"/>
    <col min="40" max="40" width="23.125" bestFit="1" customWidth="1"/>
    <col min="41" max="41" width="21.5" bestFit="1" customWidth="1"/>
    <col min="42" max="42" width="19.625" bestFit="1" customWidth="1"/>
    <col min="43" max="43" width="17.5" bestFit="1" customWidth="1"/>
    <col min="44" max="44" width="13.5" bestFit="1" customWidth="1"/>
    <col min="45" max="45" width="18.625" bestFit="1" customWidth="1"/>
    <col min="46" max="46" width="17.375" bestFit="1" customWidth="1"/>
    <col min="47" max="47" width="23.125" bestFit="1" customWidth="1"/>
    <col min="48" max="48" width="18" bestFit="1" customWidth="1"/>
    <col min="49" max="49" width="17" bestFit="1" customWidth="1"/>
    <col min="50" max="50" width="23.125" bestFit="1" customWidth="1"/>
    <col min="51" max="51" width="21.5" bestFit="1" customWidth="1"/>
    <col min="52" max="52" width="19.625" bestFit="1" customWidth="1"/>
    <col min="53" max="53" width="17.5" bestFit="1" customWidth="1"/>
    <col min="54" max="54" width="13.5" bestFit="1" customWidth="1"/>
    <col min="55" max="55" width="18.625" bestFit="1" customWidth="1"/>
    <col min="56" max="56" width="17.375" bestFit="1" customWidth="1"/>
    <col min="57" max="57" width="23.125" bestFit="1" customWidth="1"/>
    <col min="58" max="58" width="18" bestFit="1" customWidth="1"/>
    <col min="59" max="59" width="17" bestFit="1" customWidth="1"/>
    <col min="60" max="60" width="23.125" bestFit="1" customWidth="1"/>
    <col min="61" max="61" width="21.5" bestFit="1" customWidth="1"/>
    <col min="62" max="62" width="19.625" bestFit="1" customWidth="1"/>
    <col min="63" max="63" width="17.5" bestFit="1" customWidth="1"/>
    <col min="64" max="64" width="13.5" bestFit="1" customWidth="1"/>
    <col min="65" max="65" width="18.625" bestFit="1" customWidth="1"/>
    <col min="66" max="66" width="17.375" bestFit="1" customWidth="1"/>
    <col min="67" max="67" width="23.125" bestFit="1" customWidth="1"/>
    <col min="68" max="68" width="18" bestFit="1" customWidth="1"/>
    <col min="69" max="69" width="17" bestFit="1" customWidth="1"/>
    <col min="70" max="70" width="23.125" bestFit="1" customWidth="1"/>
    <col min="71" max="71" width="21.5" bestFit="1" customWidth="1"/>
    <col min="72" max="72" width="19.625" bestFit="1" customWidth="1"/>
    <col min="73" max="73" width="17.5" bestFit="1" customWidth="1"/>
    <col min="74" max="74" width="13.5" bestFit="1" customWidth="1"/>
    <col min="75" max="75" width="18.625" bestFit="1" customWidth="1"/>
    <col min="76" max="76" width="17.375" bestFit="1" customWidth="1"/>
    <col min="77" max="77" width="23.125" bestFit="1" customWidth="1"/>
    <col min="78" max="78" width="18" bestFit="1" customWidth="1"/>
    <col min="79" max="79" width="17" bestFit="1" customWidth="1"/>
    <col min="80" max="80" width="23.125" bestFit="1" customWidth="1"/>
    <col min="81" max="81" width="21.5" bestFit="1" customWidth="1"/>
    <col min="82" max="82" width="19.625" bestFit="1" customWidth="1"/>
    <col min="83" max="83" width="17.5" bestFit="1" customWidth="1"/>
    <col min="84" max="84" width="13.5" bestFit="1" customWidth="1"/>
    <col min="85" max="85" width="18.625" bestFit="1" customWidth="1"/>
    <col min="86" max="86" width="17.375" bestFit="1" customWidth="1"/>
    <col min="87" max="87" width="23.125" bestFit="1" customWidth="1"/>
    <col min="88" max="88" width="18" bestFit="1" customWidth="1"/>
    <col min="89" max="89" width="17" bestFit="1" customWidth="1"/>
    <col min="90" max="90" width="23.125" bestFit="1" customWidth="1"/>
    <col min="91" max="91" width="21.5" bestFit="1" customWidth="1"/>
    <col min="92" max="92" width="19.625" bestFit="1" customWidth="1"/>
    <col min="93" max="93" width="17.5" bestFit="1" customWidth="1"/>
    <col min="94" max="94" width="13.5" bestFit="1" customWidth="1"/>
    <col min="95" max="95" width="18.625" bestFit="1" customWidth="1"/>
    <col min="96" max="96" width="17.375" bestFit="1" customWidth="1"/>
    <col min="97" max="97" width="23.125" bestFit="1" customWidth="1"/>
    <col min="98" max="98" width="22.5" bestFit="1" customWidth="1"/>
    <col min="99" max="99" width="18.625" bestFit="1" customWidth="1"/>
    <col min="100" max="100" width="18.875" bestFit="1" customWidth="1"/>
    <col min="101" max="101" width="19" bestFit="1" customWidth="1"/>
    <col min="102" max="102" width="19.5" bestFit="1" customWidth="1"/>
    <col min="103" max="103" width="14.125" bestFit="1" customWidth="1"/>
    <col min="104" max="104" width="22.625" bestFit="1" customWidth="1"/>
    <col min="105" max="105" width="22.125" bestFit="1" customWidth="1"/>
    <col min="106" max="106" width="18.375" bestFit="1" customWidth="1"/>
    <col min="107" max="107" width="28.5" bestFit="1" customWidth="1"/>
  </cols>
  <sheetData>
    <row r="1" spans="1:11" x14ac:dyDescent="0.25">
      <c r="C1" s="13" t="s">
        <v>254</v>
      </c>
    </row>
    <row r="2" spans="1:11" x14ac:dyDescent="0.25">
      <c r="C2" s="13" t="s">
        <v>114</v>
      </c>
    </row>
    <row r="3" spans="1:11" x14ac:dyDescent="0.25">
      <c r="C3" s="13" t="s">
        <v>253</v>
      </c>
    </row>
    <row r="4" spans="1:11" x14ac:dyDescent="0.25">
      <c r="C4" s="13" t="s">
        <v>255</v>
      </c>
    </row>
    <row r="5" spans="1:11" x14ac:dyDescent="0.25">
      <c r="C5" s="22" t="s">
        <v>256</v>
      </c>
    </row>
    <row r="6" spans="1:11" x14ac:dyDescent="0.25">
      <c r="C6" s="22" t="s">
        <v>367</v>
      </c>
    </row>
    <row r="8" spans="1:11" x14ac:dyDescent="0.25">
      <c r="A8" t="s">
        <v>263</v>
      </c>
      <c r="B8" t="s">
        <v>68</v>
      </c>
      <c r="D8" t="s">
        <v>262</v>
      </c>
      <c r="E8" t="s">
        <v>68</v>
      </c>
      <c r="G8" t="s">
        <v>266</v>
      </c>
      <c r="H8" t="s">
        <v>68</v>
      </c>
      <c r="J8" t="s">
        <v>267</v>
      </c>
      <c r="K8" t="s">
        <v>68</v>
      </c>
    </row>
    <row r="9" spans="1:11" x14ac:dyDescent="0.25">
      <c r="A9" s="10" t="s">
        <v>261</v>
      </c>
      <c r="B9" s="23"/>
      <c r="D9" s="10" t="s">
        <v>277</v>
      </c>
      <c r="E9" s="23"/>
      <c r="G9" s="10" t="s">
        <v>306</v>
      </c>
      <c r="H9" s="8"/>
      <c r="J9" s="10" t="s">
        <v>296</v>
      </c>
      <c r="K9" s="8"/>
    </row>
    <row r="10" spans="1:11" x14ac:dyDescent="0.25">
      <c r="A10" s="10" t="s">
        <v>268</v>
      </c>
      <c r="B10" s="23"/>
      <c r="D10" t="s">
        <v>278</v>
      </c>
      <c r="E10" s="23"/>
      <c r="G10" s="10" t="s">
        <v>305</v>
      </c>
      <c r="H10" s="8"/>
      <c r="J10" s="10" t="s">
        <v>297</v>
      </c>
      <c r="K10" s="5"/>
    </row>
    <row r="11" spans="1:11" x14ac:dyDescent="0.25">
      <c r="A11" s="10" t="s">
        <v>269</v>
      </c>
      <c r="B11" s="23"/>
      <c r="D11" s="10" t="s">
        <v>279</v>
      </c>
      <c r="E11" s="23"/>
      <c r="G11" s="10" t="s">
        <v>307</v>
      </c>
      <c r="H11" s="5"/>
      <c r="J11" t="s">
        <v>298</v>
      </c>
      <c r="K11" s="5"/>
    </row>
    <row r="12" spans="1:11" x14ac:dyDescent="0.25">
      <c r="A12" t="s">
        <v>271</v>
      </c>
      <c r="B12" s="23"/>
      <c r="D12" s="10" t="s">
        <v>280</v>
      </c>
      <c r="E12" s="23"/>
      <c r="G12" t="s">
        <v>308</v>
      </c>
      <c r="H12" s="5"/>
      <c r="J12" t="s">
        <v>299</v>
      </c>
      <c r="K12" s="5"/>
    </row>
    <row r="13" spans="1:11" x14ac:dyDescent="0.25">
      <c r="A13" s="10" t="s">
        <v>272</v>
      </c>
      <c r="B13" s="23"/>
      <c r="D13" s="10" t="s">
        <v>281</v>
      </c>
      <c r="E13" s="8"/>
      <c r="G13" s="10" t="s">
        <v>310</v>
      </c>
      <c r="H13" s="5"/>
      <c r="J13" t="s">
        <v>300</v>
      </c>
      <c r="K13" s="5"/>
    </row>
    <row r="14" spans="1:11" x14ac:dyDescent="0.25">
      <c r="A14" s="10" t="s">
        <v>273</v>
      </c>
      <c r="B14" s="23"/>
      <c r="D14" s="10" t="s">
        <v>282</v>
      </c>
      <c r="E14" s="23"/>
      <c r="G14" s="10" t="s">
        <v>309</v>
      </c>
      <c r="H14" s="5"/>
      <c r="J14" t="s">
        <v>257</v>
      </c>
      <c r="K14" s="5"/>
    </row>
    <row r="15" spans="1:11" x14ac:dyDescent="0.25">
      <c r="A15" s="10" t="s">
        <v>274</v>
      </c>
      <c r="B15" s="23"/>
      <c r="D15" s="10" t="s">
        <v>273</v>
      </c>
      <c r="E15" s="23"/>
      <c r="G15" s="10" t="s">
        <v>311</v>
      </c>
      <c r="H15" s="5"/>
      <c r="J15" t="s">
        <v>301</v>
      </c>
      <c r="K15" s="5"/>
    </row>
    <row r="16" spans="1:11" x14ac:dyDescent="0.25">
      <c r="A16" s="10" t="s">
        <v>275</v>
      </c>
      <c r="B16" s="6"/>
      <c r="D16" s="10" t="s">
        <v>274</v>
      </c>
      <c r="E16" s="23"/>
      <c r="G16" s="10" t="s">
        <v>312</v>
      </c>
      <c r="H16" s="5"/>
      <c r="J16" s="10" t="s">
        <v>302</v>
      </c>
      <c r="K16" s="5"/>
    </row>
    <row r="17" spans="1:11" x14ac:dyDescent="0.25">
      <c r="A17" s="10" t="s">
        <v>276</v>
      </c>
      <c r="B17" s="7"/>
      <c r="D17" s="10" t="s">
        <v>275</v>
      </c>
      <c r="E17" s="24"/>
      <c r="G17" s="10" t="s">
        <v>313</v>
      </c>
      <c r="H17" s="9">
        <v>0</v>
      </c>
      <c r="J17" s="10" t="s">
        <v>303</v>
      </c>
      <c r="K17" s="8"/>
    </row>
    <row r="18" spans="1:11" x14ac:dyDescent="0.25">
      <c r="D18" s="10" t="s">
        <v>283</v>
      </c>
      <c r="E18" s="23"/>
      <c r="G18" t="s">
        <v>314</v>
      </c>
      <c r="H18" s="12">
        <f>Service_UnitCost1*Service_UnitCount1</f>
        <v>0</v>
      </c>
    </row>
    <row r="19" spans="1:11" ht="27" customHeight="1" x14ac:dyDescent="0.25">
      <c r="D19" s="32" t="s">
        <v>366</v>
      </c>
      <c r="E19" s="32"/>
      <c r="G19" s="10" t="s">
        <v>316</v>
      </c>
      <c r="H19" s="8"/>
      <c r="J19" s="32" t="s">
        <v>304</v>
      </c>
      <c r="K19" s="32"/>
    </row>
    <row r="20" spans="1:11" x14ac:dyDescent="0.25">
      <c r="A20" t="s">
        <v>264</v>
      </c>
      <c r="B20" t="s">
        <v>68</v>
      </c>
      <c r="D20" t="s">
        <v>265</v>
      </c>
      <c r="E20" t="s">
        <v>68</v>
      </c>
      <c r="G20" s="10" t="s">
        <v>317</v>
      </c>
      <c r="H20" s="8"/>
    </row>
    <row r="21" spans="1:11" x14ac:dyDescent="0.25">
      <c r="A21" t="s">
        <v>270</v>
      </c>
      <c r="B21" s="23"/>
      <c r="D21" s="10" t="s">
        <v>284</v>
      </c>
      <c r="E21" s="23"/>
      <c r="G21" s="10" t="s">
        <v>318</v>
      </c>
      <c r="H21" s="5"/>
    </row>
    <row r="22" spans="1:11" x14ac:dyDescent="0.25">
      <c r="A22" s="10" t="s">
        <v>268</v>
      </c>
      <c r="B22" s="23"/>
      <c r="D22" t="s">
        <v>285</v>
      </c>
      <c r="E22" s="23"/>
      <c r="G22" t="s">
        <v>319</v>
      </c>
      <c r="H22" s="5"/>
    </row>
    <row r="23" spans="1:11" x14ac:dyDescent="0.25">
      <c r="A23" s="10" t="s">
        <v>269</v>
      </c>
      <c r="B23" s="23"/>
      <c r="D23" s="10" t="s">
        <v>286</v>
      </c>
      <c r="E23" s="23"/>
      <c r="G23" s="10" t="s">
        <v>320</v>
      </c>
      <c r="H23" s="5"/>
    </row>
    <row r="24" spans="1:11" x14ac:dyDescent="0.25">
      <c r="A24" t="s">
        <v>271</v>
      </c>
      <c r="B24" s="23"/>
      <c r="D24" s="10" t="s">
        <v>287</v>
      </c>
      <c r="E24" s="23"/>
      <c r="G24" s="10" t="s">
        <v>321</v>
      </c>
      <c r="H24" s="5"/>
    </row>
    <row r="25" spans="1:11" x14ac:dyDescent="0.25">
      <c r="A25" s="10" t="s">
        <v>272</v>
      </c>
      <c r="B25" s="23"/>
      <c r="D25" s="10" t="s">
        <v>288</v>
      </c>
      <c r="E25" s="23"/>
      <c r="G25" s="10" t="s">
        <v>322</v>
      </c>
      <c r="H25" s="5"/>
    </row>
    <row r="26" spans="1:11" x14ac:dyDescent="0.25">
      <c r="A26" s="10" t="s">
        <v>273</v>
      </c>
      <c r="B26" s="23"/>
      <c r="D26" s="10" t="s">
        <v>289</v>
      </c>
      <c r="E26" s="23"/>
      <c r="G26" s="10" t="s">
        <v>323</v>
      </c>
      <c r="H26" s="5"/>
      <c r="J26" s="1"/>
    </row>
    <row r="27" spans="1:11" x14ac:dyDescent="0.25">
      <c r="A27" s="10" t="s">
        <v>274</v>
      </c>
      <c r="B27" s="23"/>
      <c r="D27" s="10" t="s">
        <v>290</v>
      </c>
      <c r="E27" s="23"/>
      <c r="G27" s="10" t="s">
        <v>324</v>
      </c>
      <c r="H27" s="9">
        <v>0</v>
      </c>
    </row>
    <row r="28" spans="1:11" x14ac:dyDescent="0.25">
      <c r="A28" s="10" t="s">
        <v>275</v>
      </c>
      <c r="B28" s="6"/>
      <c r="D28" s="10" t="s">
        <v>291</v>
      </c>
      <c r="E28" s="23"/>
      <c r="G28" t="s">
        <v>325</v>
      </c>
      <c r="H28" s="12">
        <f>Service_UnitCost2*Service_UnitCount2</f>
        <v>0</v>
      </c>
    </row>
    <row r="29" spans="1:11" x14ac:dyDescent="0.25">
      <c r="A29" s="10" t="s">
        <v>276</v>
      </c>
      <c r="B29" s="7"/>
      <c r="D29" s="10" t="s">
        <v>292</v>
      </c>
      <c r="E29" s="23"/>
      <c r="G29" s="10" t="s">
        <v>326</v>
      </c>
      <c r="H29" s="8"/>
    </row>
    <row r="30" spans="1:11" x14ac:dyDescent="0.25">
      <c r="D30" s="10" t="s">
        <v>293</v>
      </c>
      <c r="E30" s="23"/>
      <c r="G30" s="10" t="s">
        <v>327</v>
      </c>
      <c r="H30" s="8"/>
    </row>
    <row r="31" spans="1:11" x14ac:dyDescent="0.25">
      <c r="D31" s="10" t="s">
        <v>294</v>
      </c>
      <c r="E31" s="23"/>
      <c r="G31" s="10" t="s">
        <v>328</v>
      </c>
      <c r="H31" s="5"/>
    </row>
    <row r="32" spans="1:11" x14ac:dyDescent="0.25">
      <c r="D32" s="10" t="s">
        <v>295</v>
      </c>
      <c r="E32" s="23"/>
      <c r="G32" t="s">
        <v>329</v>
      </c>
      <c r="H32" s="5"/>
    </row>
    <row r="33" spans="7:8" x14ac:dyDescent="0.25">
      <c r="G33" s="10" t="s">
        <v>330</v>
      </c>
      <c r="H33" s="5"/>
    </row>
    <row r="34" spans="7:8" x14ac:dyDescent="0.25">
      <c r="G34" s="10" t="s">
        <v>331</v>
      </c>
      <c r="H34" s="5"/>
    </row>
    <row r="35" spans="7:8" x14ac:dyDescent="0.25">
      <c r="G35" s="10" t="s">
        <v>332</v>
      </c>
      <c r="H35" s="5"/>
    </row>
    <row r="36" spans="7:8" x14ac:dyDescent="0.25">
      <c r="G36" s="10" t="s">
        <v>333</v>
      </c>
      <c r="H36" s="5"/>
    </row>
    <row r="37" spans="7:8" x14ac:dyDescent="0.25">
      <c r="G37" s="10" t="s">
        <v>334</v>
      </c>
      <c r="H37" s="9">
        <v>0</v>
      </c>
    </row>
    <row r="38" spans="7:8" x14ac:dyDescent="0.25">
      <c r="G38" t="s">
        <v>335</v>
      </c>
      <c r="H38" s="12">
        <f>Service_UnitCost3*Service_UnitCount3</f>
        <v>0</v>
      </c>
    </row>
    <row r="39" spans="7:8" x14ac:dyDescent="0.25">
      <c r="G39" s="10" t="s">
        <v>336</v>
      </c>
      <c r="H39" s="8"/>
    </row>
    <row r="40" spans="7:8" x14ac:dyDescent="0.25">
      <c r="G40" s="10" t="s">
        <v>337</v>
      </c>
      <c r="H40" s="8"/>
    </row>
    <row r="41" spans="7:8" x14ac:dyDescent="0.25">
      <c r="G41" s="10" t="s">
        <v>338</v>
      </c>
      <c r="H41" s="5"/>
    </row>
    <row r="42" spans="7:8" x14ac:dyDescent="0.25">
      <c r="G42" t="s">
        <v>339</v>
      </c>
      <c r="H42" s="5"/>
    </row>
    <row r="43" spans="7:8" x14ac:dyDescent="0.25">
      <c r="G43" s="10" t="s">
        <v>340</v>
      </c>
      <c r="H43" s="5"/>
    </row>
    <row r="44" spans="7:8" x14ac:dyDescent="0.25">
      <c r="G44" s="10" t="s">
        <v>341</v>
      </c>
      <c r="H44" s="5"/>
    </row>
    <row r="45" spans="7:8" x14ac:dyDescent="0.25">
      <c r="G45" s="10" t="s">
        <v>342</v>
      </c>
      <c r="H45" s="5"/>
    </row>
    <row r="46" spans="7:8" x14ac:dyDescent="0.25">
      <c r="G46" s="10" t="s">
        <v>343</v>
      </c>
      <c r="H46" s="5"/>
    </row>
    <row r="47" spans="7:8" x14ac:dyDescent="0.25">
      <c r="G47" s="10" t="s">
        <v>344</v>
      </c>
      <c r="H47" s="9">
        <v>0</v>
      </c>
    </row>
    <row r="48" spans="7:8" x14ac:dyDescent="0.25">
      <c r="G48" t="s">
        <v>345</v>
      </c>
      <c r="H48" s="12">
        <f>Service_UnitCost4*Service_UnitCount4</f>
        <v>0</v>
      </c>
    </row>
    <row r="49" spans="7:8" x14ac:dyDescent="0.25">
      <c r="G49" s="10" t="s">
        <v>346</v>
      </c>
      <c r="H49" s="8"/>
    </row>
    <row r="50" spans="7:8" x14ac:dyDescent="0.25">
      <c r="G50" s="10" t="s">
        <v>347</v>
      </c>
      <c r="H50" s="8"/>
    </row>
    <row r="51" spans="7:8" x14ac:dyDescent="0.25">
      <c r="G51" s="10" t="s">
        <v>348</v>
      </c>
      <c r="H51" s="5"/>
    </row>
    <row r="52" spans="7:8" x14ac:dyDescent="0.25">
      <c r="G52" t="s">
        <v>349</v>
      </c>
      <c r="H52" s="5"/>
    </row>
    <row r="53" spans="7:8" x14ac:dyDescent="0.25">
      <c r="G53" s="10" t="s">
        <v>350</v>
      </c>
      <c r="H53" s="5"/>
    </row>
    <row r="54" spans="7:8" x14ac:dyDescent="0.25">
      <c r="G54" s="10" t="s">
        <v>351</v>
      </c>
      <c r="H54" s="5"/>
    </row>
    <row r="55" spans="7:8" x14ac:dyDescent="0.25">
      <c r="G55" s="10" t="s">
        <v>352</v>
      </c>
      <c r="H55" s="5"/>
    </row>
    <row r="56" spans="7:8" x14ac:dyDescent="0.25">
      <c r="G56" s="10" t="s">
        <v>353</v>
      </c>
      <c r="H56" s="5"/>
    </row>
    <row r="57" spans="7:8" x14ac:dyDescent="0.25">
      <c r="G57" s="10" t="s">
        <v>354</v>
      </c>
      <c r="H57" s="9">
        <v>0</v>
      </c>
    </row>
    <row r="58" spans="7:8" x14ac:dyDescent="0.25">
      <c r="G58" t="s">
        <v>355</v>
      </c>
      <c r="H58" s="12">
        <f>Service_UnitCost5*Service_UnitCount5</f>
        <v>0</v>
      </c>
    </row>
    <row r="59" spans="7:8" x14ac:dyDescent="0.25">
      <c r="G59" s="10" t="s">
        <v>356</v>
      </c>
      <c r="H59" s="8"/>
    </row>
    <row r="60" spans="7:8" x14ac:dyDescent="0.25">
      <c r="G60" s="10" t="s">
        <v>357</v>
      </c>
      <c r="H60" s="8"/>
    </row>
    <row r="61" spans="7:8" x14ac:dyDescent="0.25">
      <c r="G61" s="10" t="s">
        <v>358</v>
      </c>
      <c r="H61" s="5"/>
    </row>
    <row r="62" spans="7:8" x14ac:dyDescent="0.25">
      <c r="G62" t="s">
        <v>359</v>
      </c>
      <c r="H62" s="5"/>
    </row>
    <row r="63" spans="7:8" x14ac:dyDescent="0.25">
      <c r="G63" s="10" t="s">
        <v>360</v>
      </c>
      <c r="H63" s="5"/>
    </row>
    <row r="64" spans="7:8" x14ac:dyDescent="0.25">
      <c r="G64" s="10" t="s">
        <v>361</v>
      </c>
      <c r="H64" s="5"/>
    </row>
    <row r="65" spans="7:8" x14ac:dyDescent="0.25">
      <c r="G65" s="10" t="s">
        <v>362</v>
      </c>
      <c r="H65" s="5"/>
    </row>
    <row r="66" spans="7:8" x14ac:dyDescent="0.25">
      <c r="G66" s="10" t="s">
        <v>363</v>
      </c>
      <c r="H66" s="5"/>
    </row>
    <row r="67" spans="7:8" x14ac:dyDescent="0.25">
      <c r="G67" s="10" t="s">
        <v>364</v>
      </c>
      <c r="H67" s="9">
        <v>0</v>
      </c>
    </row>
    <row r="68" spans="7:8" x14ac:dyDescent="0.25">
      <c r="G68" t="s">
        <v>365</v>
      </c>
      <c r="H68" s="12">
        <f>Service_UnitCost6*Service_UnitCount6</f>
        <v>0</v>
      </c>
    </row>
    <row r="69" spans="7:8" x14ac:dyDescent="0.25">
      <c r="G69" t="s">
        <v>315</v>
      </c>
      <c r="H69" s="12">
        <f>SUM(Service_ChargeAmount1,Service_ChargeAmount2,Service_ChargeAmount3,Service_ChargeAmount4,Service_ChargeAmount5,Service_ChargeAmount6)</f>
        <v>0</v>
      </c>
    </row>
  </sheetData>
  <sheetProtection sheet="1" selectLockedCells="1"/>
  <mergeCells count="2">
    <mergeCell ref="J19:K19"/>
    <mergeCell ref="D19:E19"/>
  </mergeCells>
  <dataValidations count="30">
    <dataValidation type="list" allowBlank="1" showInputMessage="1" showErrorMessage="1" sqref="B15 B27 E16" xr:uid="{64432A00-EA53-4DAE-AF4C-DB33B2373647}">
      <formula1>INDIRECT("listStates")</formula1>
    </dataValidation>
    <dataValidation type="list" allowBlank="1" showInputMessage="1" showErrorMessage="1" sqref="E10" xr:uid="{C31CDD15-4F44-48EE-8E37-FA184AAD6BD6}">
      <formula1>INDIRECT("listHomelessInd")</formula1>
    </dataValidation>
    <dataValidation type="list" allowBlank="1" showInputMessage="1" showErrorMessage="1" sqref="H11 H21 H31 H41 H51 H61" xr:uid="{949FF3AC-0327-44FC-8535-2BCAC24E0BF0}">
      <formula1>INDIRECT("listPlaceOfService")</formula1>
    </dataValidation>
    <dataValidation type="list" allowBlank="1" showInputMessage="1" showErrorMessage="1" sqref="H12 H22 H32 H42 H52 H62" xr:uid="{606CB24F-C631-4F84-9305-71A32890C715}">
      <formula1>INDIRECT("listServiceName")</formula1>
    </dataValidation>
    <dataValidation type="list" allowBlank="1" showInputMessage="1" showErrorMessage="1" sqref="H13 H23 H33 H43 H53 H63" xr:uid="{2A30C9C6-80CD-4AE6-95E0-6B927B47491B}">
      <formula1>INDIRECT("listProcCode")</formula1>
    </dataValidation>
    <dataValidation type="list" allowBlank="1" showInputMessage="1" showErrorMessage="1" sqref="H14 H24 H34 H44 H54 H64" xr:uid="{8E6E051A-FE00-4A54-A993-073CE69AEA6E}">
      <formula1>INDIRECT("listModifier")</formula1>
    </dataValidation>
    <dataValidation type="list" allowBlank="1" showInputMessage="1" showErrorMessage="1" sqref="H15 H25 H35 H45 H55 H65" xr:uid="{C2588D0D-E8C5-4D90-A22F-E5CD4D64E40E}">
      <formula1>INDIRECT("listDiagCode")</formula1>
    </dataValidation>
    <dataValidation type="textLength" operator="lessThanOrEqual" allowBlank="1" showInputMessage="1" showErrorMessage="1" errorTitle="NPI" error="NPI must be 10 characters or less." sqref="B9 B21" xr:uid="{87D79EAA-EB47-435B-BBD9-20F6BA4DFBE6}">
      <formula1>10</formula1>
    </dataValidation>
    <dataValidation type="textLength" operator="lessThanOrEqual" allowBlank="1" showInputMessage="1" showErrorMessage="1" errorTitle="TIN" error="TIN must be 10 characters or less." sqref="B22 B10" xr:uid="{C5DA6D49-BC30-4EBE-91B6-644FB6C5C4B5}">
      <formula1>10</formula1>
    </dataValidation>
    <dataValidation type="textLength" operator="lessThanOrEqual" allowBlank="1" showInputMessage="1" showErrorMessage="1" errorTitle="Provider last name" error="Provider's last name must be 60 characters or less." sqref="B11 B23" xr:uid="{22761DC0-B81A-48C4-A2A1-0249F7794496}">
      <formula1>60</formula1>
    </dataValidation>
    <dataValidation type="textLength" operator="lessThanOrEqual" allowBlank="1" showInputMessage="1" showErrorMessage="1" errorTitle="Provider first name" error="Provider's first name must be 35 characters or less." sqref="B12 B24" xr:uid="{91A8A1C4-6183-45FE-9C8C-D0D397D60433}">
      <formula1>35</formula1>
    </dataValidation>
    <dataValidation type="textLength" operator="lessThanOrEqual" allowBlank="1" showInputMessage="1" showErrorMessage="1" errorTitle="Provider Address" error="Provider's address must be 55 characters or less." sqref="B13 B25" xr:uid="{1FE4AC5D-A420-413F-B580-F83E306618CD}">
      <formula1>55</formula1>
    </dataValidation>
    <dataValidation type="textLength" operator="lessThanOrEqual" allowBlank="1" showInputMessage="1" showErrorMessage="1" errorTitle="Provider city" error="Provider's city must be 30 characters or less." sqref="B14 B26" xr:uid="{65646DBC-835B-4122-A156-1A353DAACC8F}">
      <formula1>30</formula1>
    </dataValidation>
    <dataValidation type="textLength" operator="lessThanOrEqual" allowBlank="1" showInputMessage="1" showErrorMessage="1" errorTitle="Provider ZIP" error="Please enter only the 5-digit zip code." sqref="B28 B16" xr:uid="{FD56099A-C682-43A3-A053-E93E9738ADEC}">
      <formula1>5</formula1>
    </dataValidation>
    <dataValidation type="textLength" operator="lessThanOrEqual" allowBlank="1" showInputMessage="1" showErrorMessage="1" errorTitle="Member ZIP" error="Please enter only the 5-digit zip code." sqref="E17" xr:uid="{F0D72B04-D22F-48E8-A687-94D2A1D46CFD}">
      <formula1>5</formula1>
    </dataValidation>
    <dataValidation type="textLength" operator="lessThanOrEqual" allowBlank="1" showInputMessage="1" showErrorMessage="1" errorTitle="Member CIN" error="Member's CIN must be 80 characters or less." sqref="E9" xr:uid="{3972EE88-8754-4E97-B2EF-87280480C0D9}">
      <formula1>80</formula1>
    </dataValidation>
    <dataValidation type="textLength" operator="lessThanOrEqual" allowBlank="1" showInputMessage="1" showErrorMessage="1" errorTitle="Member last name" error="Member's last name must be 60 characters or less." sqref="E11" xr:uid="{740F9225-629E-43E6-9867-AB06A6E9C048}">
      <formula1>60</formula1>
    </dataValidation>
    <dataValidation type="textLength" operator="lessThanOrEqual" allowBlank="1" showInputMessage="1" showErrorMessage="1" errorTitle="Member first name" error="Member's first name must be 35 characters or less." sqref="E12" xr:uid="{682C6948-A73B-4C51-A956-8ADF3AA0AC76}">
      <formula1>35</formula1>
    </dataValidation>
    <dataValidation type="textLength" operator="lessThanOrEqual" allowBlank="1" showInputMessage="1" showErrorMessage="1" errorTitle="Member residential address" error="Member's residential address must be 55 characters or less." sqref="E14" xr:uid="{004C437B-B7C6-42BB-B5A6-E9A20442900F}">
      <formula1>55</formula1>
    </dataValidation>
    <dataValidation type="textLength" operator="lessThanOrEqual" allowBlank="1" showInputMessage="1" showErrorMessage="1" errorTitle="Member city" error="Member's city must be 30 characters or less." sqref="E15" xr:uid="{A76D896C-2F64-4819-897F-4C1FCE9AF34C}">
      <formula1>30</formula1>
    </dataValidation>
    <dataValidation type="textLength" operator="lessThanOrEqual" allowBlank="1" showInputMessage="1" showErrorMessage="1" errorTitle="Daignosis code" error="Diagnosis codes must be 30 characters or less." sqref="E23:E32" xr:uid="{3E9BF75E-430B-4996-8D34-651DA61F8760}">
      <formula1>30</formula1>
    </dataValidation>
    <dataValidation type="textLength" operator="lessThanOrEqual" allowBlank="1" showInputMessage="1" showErrorMessage="1" errorTitle="Payor ID" error="Payor ID must be 10 characters or less." sqref="E21" xr:uid="{CA49522B-E3E7-4D97-B760-EE8ECE048AC5}">
      <formula1>10</formula1>
    </dataValidation>
    <dataValidation type="textLength" operator="lessThanOrEqual" allowBlank="1" showInputMessage="1" showErrorMessage="1" errorTitle="Payor name" error="Payor name must be 60 characters or less." sqref="E22" xr:uid="{3C3C9509-13F2-4500-8420-1F2ECC531C0F}">
      <formula1>60</formula1>
    </dataValidation>
    <dataValidation type="textLength" operator="lessThanOrEqual" allowBlank="1" showInputMessage="1" showErrorMessage="1" errorTitle="Invoice #" error="Invoice # must be 10 characters or less." sqref="K10" xr:uid="{94D89A19-529B-4DF4-897C-DC2395365CD7}">
      <formula1>10</formula1>
    </dataValidation>
    <dataValidation type="textLength" operator="lessThanOrEqual" allowBlank="1" showInputMessage="1" showErrorMessage="1" errorTitle="Control #" error="Control # must be 27 characters or less." sqref="K11" xr:uid="{09083A2B-4C93-47DC-BEB8-A28A6AE9C3EA}">
      <formula1>27</formula1>
    </dataValidation>
    <dataValidation type="list" allowBlank="1" showInputMessage="1" showErrorMessage="1" sqref="K12" xr:uid="{F92001C6-294D-4438-B3A6-C4F1EE66791F}">
      <formula1>"No,Yes"</formula1>
    </dataValidation>
    <dataValidation type="textLength" operator="lessThanOrEqual" allowBlank="1" showInputMessage="1" showErrorMessage="1" errorTitle="Auth ID" error="Auth ID must be 50 characters or less." sqref="K13" xr:uid="{64A5B3C0-A210-4422-A3DC-3C824D6AB386}">
      <formula1>50</formula1>
    </dataValidation>
    <dataValidation type="list" allowBlank="1" showInputMessage="1" showErrorMessage="1" sqref="K14" xr:uid="{F721387C-F385-4C9F-9124-9227ED49E86E}">
      <formula1>INDIRECT("listSubmissionType")</formula1>
    </dataValidation>
    <dataValidation type="textLength" operator="lessThanOrEqual" allowBlank="1" showInputMessage="1" showErrorMessage="1" errorTitle="Original claim ID" error="Original claim ID must be 50 characters or less." sqref="K15" xr:uid="{F71C607F-6B7F-4189-8D32-09B6496C088E}">
      <formula1>50</formula1>
    </dataValidation>
    <dataValidation type="textLength" operator="lessThanOrEqual" allowBlank="1" showInputMessage="1" showErrorMessage="1" errorTitle="Unit count" error="Unit count must be 4 characters or less." sqref="H16 H26 H36 H46 H56 H66" xr:uid="{6DB2549C-8A22-430E-8F26-430F8A587E35}">
      <formula1>4</formula1>
    </dataValidation>
  </dataValidations>
  <pageMargins left="0.7" right="0.7" top="0.75" bottom="0.75" header="0.3" footer="0.3"/>
  <pageSetup orientation="portrait" horizontalDpi="200" verticalDpi="20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108F-DCF7-48C9-B696-708F9D80ECCB}">
  <sheetPr codeName="Sheet1"/>
  <dimension ref="A1:DF2"/>
  <sheetViews>
    <sheetView showGridLines="0" workbookViewId="0"/>
  </sheetViews>
  <sheetFormatPr defaultRowHeight="14.3" x14ac:dyDescent="0.25"/>
  <cols>
    <col min="1" max="1" width="13" bestFit="1" customWidth="1"/>
    <col min="2" max="2" width="12.875" bestFit="1" customWidth="1"/>
    <col min="3" max="3" width="18.625" bestFit="1" customWidth="1"/>
    <col min="4" max="4" width="19.125" bestFit="1" customWidth="1"/>
    <col min="5" max="5" width="17.125" bestFit="1" customWidth="1"/>
    <col min="6" max="6" width="13.375" bestFit="1" customWidth="1"/>
    <col min="7" max="7" width="14.5" bestFit="1" customWidth="1"/>
    <col min="8" max="8" width="12.5" bestFit="1" customWidth="1"/>
    <col min="9" max="9" width="15.625" bestFit="1" customWidth="1"/>
    <col min="10" max="10" width="16.625" bestFit="1" customWidth="1"/>
    <col min="11" max="11" width="16.5" bestFit="1" customWidth="1"/>
    <col min="12" max="12" width="22.5" bestFit="1" customWidth="1"/>
    <col min="13" max="13" width="22.875" bestFit="1" customWidth="1"/>
    <col min="14" max="14" width="20.875" bestFit="1" customWidth="1"/>
    <col min="15" max="15" width="17" bestFit="1" customWidth="1"/>
    <col min="16" max="16" width="18.125" bestFit="1" customWidth="1"/>
    <col min="17" max="17" width="16.375" bestFit="1" customWidth="1"/>
    <col min="18" max="18" width="19.375" bestFit="1" customWidth="1"/>
    <col min="19" max="19" width="15.125" bestFit="1" customWidth="1"/>
    <col min="20" max="20" width="29.125" bestFit="1" customWidth="1"/>
    <col min="21" max="21" width="21" bestFit="1" customWidth="1"/>
    <col min="22" max="22" width="21.5" bestFit="1" customWidth="1"/>
    <col min="23" max="23" width="16" bestFit="1" customWidth="1"/>
    <col min="24" max="24" width="19.375" bestFit="1" customWidth="1"/>
    <col min="25" max="25" width="15.5" bestFit="1" customWidth="1"/>
    <col min="26" max="26" width="16.625" bestFit="1" customWidth="1"/>
    <col min="27" max="27" width="14.625" bestFit="1" customWidth="1"/>
    <col min="28" max="28" width="20.625" bestFit="1" customWidth="1"/>
    <col min="29" max="29" width="24.875" bestFit="1" customWidth="1"/>
    <col min="30" max="30" width="21.375" bestFit="1" customWidth="1"/>
    <col min="31" max="31" width="17" bestFit="1" customWidth="1"/>
    <col min="32" max="33" width="16.875" bestFit="1" customWidth="1"/>
    <col min="34" max="34" width="17" bestFit="1" customWidth="1"/>
    <col min="35" max="36" width="16.625" bestFit="1" customWidth="1"/>
    <col min="37" max="37" width="17.125" bestFit="1" customWidth="1"/>
    <col min="38" max="38" width="17" bestFit="1" customWidth="1"/>
    <col min="39" max="39" width="16.375" bestFit="1" customWidth="1"/>
    <col min="40" max="40" width="16.5" bestFit="1" customWidth="1"/>
    <col min="41" max="41" width="20.375" bestFit="1" customWidth="1"/>
    <col min="42" max="42" width="19.375" bestFit="1" customWidth="1"/>
    <col min="43" max="43" width="25.5" bestFit="1" customWidth="1"/>
    <col min="44" max="44" width="23.875" bestFit="1" customWidth="1"/>
    <col min="45" max="45" width="22" bestFit="1" customWidth="1"/>
    <col min="46" max="46" width="19.875" bestFit="1" customWidth="1"/>
    <col min="47" max="47" width="15.625" bestFit="1" customWidth="1"/>
    <col min="48" max="48" width="21.125" bestFit="1" customWidth="1"/>
    <col min="49" max="49" width="19.625" bestFit="1" customWidth="1"/>
    <col min="50" max="50" width="25.5" bestFit="1" customWidth="1"/>
    <col min="51" max="51" width="20.375" bestFit="1" customWidth="1"/>
    <col min="52" max="52" width="19.375" bestFit="1" customWidth="1"/>
    <col min="53" max="53" width="25.5" bestFit="1" customWidth="1"/>
    <col min="54" max="54" width="23.875" bestFit="1" customWidth="1"/>
    <col min="55" max="55" width="22" bestFit="1" customWidth="1"/>
    <col min="56" max="56" width="19.875" bestFit="1" customWidth="1"/>
    <col min="57" max="57" width="15.625" bestFit="1" customWidth="1"/>
    <col min="58" max="58" width="21.125" bestFit="1" customWidth="1"/>
    <col min="59" max="59" width="19.625" bestFit="1" customWidth="1"/>
    <col min="60" max="60" width="25.5" bestFit="1" customWidth="1"/>
    <col min="61" max="61" width="20.375" bestFit="1" customWidth="1"/>
    <col min="62" max="62" width="19.375" bestFit="1" customWidth="1"/>
    <col min="63" max="63" width="25.5" bestFit="1" customWidth="1"/>
    <col min="64" max="64" width="23.875" bestFit="1" customWidth="1"/>
    <col min="65" max="65" width="22" bestFit="1" customWidth="1"/>
    <col min="66" max="66" width="19.875" bestFit="1" customWidth="1"/>
    <col min="67" max="67" width="15.625" bestFit="1" customWidth="1"/>
    <col min="68" max="68" width="21.125" bestFit="1" customWidth="1"/>
    <col min="69" max="69" width="19.625" bestFit="1" customWidth="1"/>
    <col min="70" max="70" width="25.5" bestFit="1" customWidth="1"/>
    <col min="71" max="71" width="20.375" bestFit="1" customWidth="1"/>
    <col min="72" max="72" width="19.375" bestFit="1" customWidth="1"/>
    <col min="73" max="73" width="25.5" bestFit="1" customWidth="1"/>
    <col min="74" max="74" width="23.875" bestFit="1" customWidth="1"/>
    <col min="75" max="75" width="22" bestFit="1" customWidth="1"/>
    <col min="76" max="76" width="19.875" bestFit="1" customWidth="1"/>
    <col min="77" max="77" width="15.625" bestFit="1" customWidth="1"/>
    <col min="78" max="78" width="21.125" bestFit="1" customWidth="1"/>
    <col min="79" max="79" width="19.625" bestFit="1" customWidth="1"/>
    <col min="80" max="80" width="25.5" bestFit="1" customWidth="1"/>
    <col min="81" max="81" width="20.375" bestFit="1" customWidth="1"/>
    <col min="82" max="82" width="19.375" bestFit="1" customWidth="1"/>
    <col min="83" max="83" width="25.5" bestFit="1" customWidth="1"/>
    <col min="84" max="84" width="23.875" bestFit="1" customWidth="1"/>
    <col min="85" max="85" width="22" bestFit="1" customWidth="1"/>
    <col min="86" max="86" width="19.875" bestFit="1" customWidth="1"/>
    <col min="87" max="87" width="15.625" bestFit="1" customWidth="1"/>
    <col min="88" max="88" width="21.125" bestFit="1" customWidth="1"/>
    <col min="89" max="89" width="19.625" bestFit="1" customWidth="1"/>
    <col min="90" max="90" width="25.5" bestFit="1" customWidth="1"/>
    <col min="91" max="91" width="20.375" bestFit="1" customWidth="1"/>
    <col min="92" max="92" width="19.375" bestFit="1" customWidth="1"/>
    <col min="93" max="93" width="25.5" bestFit="1" customWidth="1"/>
    <col min="94" max="94" width="23.875" bestFit="1" customWidth="1"/>
    <col min="95" max="95" width="22" bestFit="1" customWidth="1"/>
    <col min="96" max="96" width="19.875" bestFit="1" customWidth="1"/>
    <col min="97" max="97" width="15.625" bestFit="1" customWidth="1"/>
    <col min="98" max="98" width="21.125" bestFit="1" customWidth="1"/>
    <col min="99" max="99" width="19.625" bestFit="1" customWidth="1"/>
    <col min="100" max="100" width="25.5" bestFit="1" customWidth="1"/>
    <col min="101" max="101" width="24.625" bestFit="1" customWidth="1"/>
    <col min="102" max="102" width="21" bestFit="1" customWidth="1"/>
    <col min="103" max="103" width="21.125" bestFit="1" customWidth="1"/>
    <col min="104" max="104" width="21.375" bestFit="1" customWidth="1"/>
    <col min="105" max="105" width="21.625" bestFit="1" customWidth="1"/>
    <col min="106" max="106" width="16.5" bestFit="1" customWidth="1"/>
    <col min="107" max="107" width="25" bestFit="1" customWidth="1"/>
    <col min="108" max="108" width="24.5" bestFit="1" customWidth="1"/>
    <col min="109" max="109" width="20.5" bestFit="1" customWidth="1"/>
    <col min="110" max="110" width="30.875" bestFit="1" customWidth="1"/>
  </cols>
  <sheetData>
    <row r="1" spans="1:110" x14ac:dyDescent="0.25">
      <c r="A1" t="s">
        <v>110</v>
      </c>
      <c r="B1" t="s">
        <v>106</v>
      </c>
      <c r="C1" t="s">
        <v>102</v>
      </c>
      <c r="D1" t="s">
        <v>98</v>
      </c>
      <c r="E1" t="s">
        <v>94</v>
      </c>
      <c r="F1" t="s">
        <v>90</v>
      </c>
      <c r="G1" t="s">
        <v>86</v>
      </c>
      <c r="H1" t="s">
        <v>82</v>
      </c>
      <c r="I1" t="s">
        <v>78</v>
      </c>
      <c r="J1" t="s">
        <v>69</v>
      </c>
      <c r="K1" t="s">
        <v>65</v>
      </c>
      <c r="L1" t="s">
        <v>62</v>
      </c>
      <c r="M1" t="s">
        <v>59</v>
      </c>
      <c r="N1" t="s">
        <v>56</v>
      </c>
      <c r="O1" t="s">
        <v>53</v>
      </c>
      <c r="P1" t="s">
        <v>50</v>
      </c>
      <c r="Q1" t="s">
        <v>47</v>
      </c>
      <c r="R1" t="s">
        <v>44</v>
      </c>
      <c r="S1" t="s">
        <v>109</v>
      </c>
      <c r="T1" t="s">
        <v>105</v>
      </c>
      <c r="U1" t="s">
        <v>101</v>
      </c>
      <c r="V1" t="s">
        <v>97</v>
      </c>
      <c r="W1" t="s">
        <v>93</v>
      </c>
      <c r="X1" t="s">
        <v>89</v>
      </c>
      <c r="Y1" t="s">
        <v>85</v>
      </c>
      <c r="Z1" t="s">
        <v>81</v>
      </c>
      <c r="AA1" t="s">
        <v>77</v>
      </c>
      <c r="AB1" t="s">
        <v>74</v>
      </c>
      <c r="AC1" t="s">
        <v>108</v>
      </c>
      <c r="AD1" t="s">
        <v>104</v>
      </c>
      <c r="AE1" t="s">
        <v>100</v>
      </c>
      <c r="AF1" t="s">
        <v>96</v>
      </c>
      <c r="AG1" t="s">
        <v>92</v>
      </c>
      <c r="AH1" t="s">
        <v>88</v>
      </c>
      <c r="AI1" t="s">
        <v>84</v>
      </c>
      <c r="AJ1" t="s">
        <v>80</v>
      </c>
      <c r="AK1" t="s">
        <v>76</v>
      </c>
      <c r="AL1" t="s">
        <v>73</v>
      </c>
      <c r="AM1" t="s">
        <v>71</v>
      </c>
      <c r="AN1" t="s">
        <v>67</v>
      </c>
      <c r="AO1" t="s">
        <v>107</v>
      </c>
      <c r="AP1" t="s">
        <v>103</v>
      </c>
      <c r="AQ1" t="s">
        <v>99</v>
      </c>
      <c r="AR1" t="s">
        <v>95</v>
      </c>
      <c r="AS1" t="s">
        <v>91</v>
      </c>
      <c r="AT1" t="s">
        <v>87</v>
      </c>
      <c r="AU1" t="s">
        <v>83</v>
      </c>
      <c r="AV1" t="s">
        <v>79</v>
      </c>
      <c r="AW1" t="s">
        <v>75</v>
      </c>
      <c r="AX1" t="s">
        <v>72</v>
      </c>
      <c r="AY1" t="s">
        <v>70</v>
      </c>
      <c r="AZ1" t="s">
        <v>66</v>
      </c>
      <c r="BA1" t="s">
        <v>63</v>
      </c>
      <c r="BB1" t="s">
        <v>60</v>
      </c>
      <c r="BC1" t="s">
        <v>57</v>
      </c>
      <c r="BD1" t="s">
        <v>54</v>
      </c>
      <c r="BE1" t="s">
        <v>51</v>
      </c>
      <c r="BF1" t="s">
        <v>48</v>
      </c>
      <c r="BG1" t="s">
        <v>45</v>
      </c>
      <c r="BH1" t="s">
        <v>42</v>
      </c>
      <c r="BI1" t="s">
        <v>40</v>
      </c>
      <c r="BJ1" t="s">
        <v>39</v>
      </c>
      <c r="BK1" t="s">
        <v>38</v>
      </c>
      <c r="BL1" t="s">
        <v>37</v>
      </c>
      <c r="BM1" t="s">
        <v>36</v>
      </c>
      <c r="BN1" t="s">
        <v>35</v>
      </c>
      <c r="BO1" t="s">
        <v>34</v>
      </c>
      <c r="BP1" t="s">
        <v>33</v>
      </c>
      <c r="BQ1" t="s">
        <v>32</v>
      </c>
      <c r="BR1" t="s">
        <v>31</v>
      </c>
      <c r="BS1" t="s">
        <v>30</v>
      </c>
      <c r="BT1" t="s">
        <v>29</v>
      </c>
      <c r="BU1" t="s">
        <v>28</v>
      </c>
      <c r="BV1" t="s">
        <v>27</v>
      </c>
      <c r="BW1" t="s">
        <v>26</v>
      </c>
      <c r="BX1" t="s">
        <v>25</v>
      </c>
      <c r="BY1" t="s">
        <v>24</v>
      </c>
      <c r="BZ1" t="s">
        <v>23</v>
      </c>
      <c r="CA1" t="s">
        <v>22</v>
      </c>
      <c r="CB1" t="s">
        <v>21</v>
      </c>
      <c r="CC1" t="s">
        <v>20</v>
      </c>
      <c r="CD1" t="s">
        <v>19</v>
      </c>
      <c r="CE1" t="s">
        <v>18</v>
      </c>
      <c r="CF1" t="s">
        <v>17</v>
      </c>
      <c r="CG1" t="s">
        <v>16</v>
      </c>
      <c r="CH1" t="s">
        <v>15</v>
      </c>
      <c r="CI1" t="s">
        <v>14</v>
      </c>
      <c r="CJ1" t="s">
        <v>13</v>
      </c>
      <c r="CK1" t="s">
        <v>12</v>
      </c>
      <c r="CL1" t="s">
        <v>11</v>
      </c>
      <c r="CM1" s="2" t="s">
        <v>10</v>
      </c>
      <c r="CN1" s="2" t="s">
        <v>9</v>
      </c>
      <c r="CO1" t="s">
        <v>8</v>
      </c>
      <c r="CP1" t="s">
        <v>7</v>
      </c>
      <c r="CQ1" t="s">
        <v>6</v>
      </c>
      <c r="CR1" t="s">
        <v>5</v>
      </c>
      <c r="CS1" t="s">
        <v>4</v>
      </c>
      <c r="CT1" t="s">
        <v>3</v>
      </c>
      <c r="CU1" t="s">
        <v>2</v>
      </c>
      <c r="CV1" t="s">
        <v>1</v>
      </c>
      <c r="CW1" t="s">
        <v>0</v>
      </c>
      <c r="CX1" t="s">
        <v>64</v>
      </c>
      <c r="CY1" t="s">
        <v>61</v>
      </c>
      <c r="CZ1" t="s">
        <v>58</v>
      </c>
      <c r="DA1" t="s">
        <v>55</v>
      </c>
      <c r="DB1" t="s">
        <v>52</v>
      </c>
      <c r="DC1" t="s">
        <v>49</v>
      </c>
      <c r="DD1" t="s">
        <v>46</v>
      </c>
      <c r="DE1" t="s">
        <v>43</v>
      </c>
      <c r="DF1" t="s">
        <v>41</v>
      </c>
    </row>
    <row r="2" spans="1:110" x14ac:dyDescent="0.25">
      <c r="A2" t="str" cm="1">
        <f t="array" aca="1" ref="A2" ca="1">IF(INDIRECT(A1)="","",INDIRECT(A1))</f>
        <v/>
      </c>
      <c r="B2" t="str" cm="1">
        <f t="array" aca="1" ref="B2" ca="1">IF(INDIRECT(B1)="","",INDIRECT(B1))</f>
        <v/>
      </c>
      <c r="C2" t="str" cm="1">
        <f t="array" aca="1" ref="C2" ca="1">IF(INDIRECT(C1)="","",INDIRECT(C1))</f>
        <v/>
      </c>
      <c r="D2" t="str" cm="1">
        <f t="array" aca="1" ref="D2" ca="1">IF(INDIRECT(D1)="","",INDIRECT(D1))</f>
        <v/>
      </c>
      <c r="E2" t="str" cm="1">
        <f t="array" aca="1" ref="E2" ca="1">IF(INDIRECT(E1)="","",INDIRECT(E1))</f>
        <v/>
      </c>
      <c r="F2" t="str" cm="1">
        <f t="array" aca="1" ref="F2" ca="1">IF(INDIRECT(F1)="","",INDIRECT(F1))</f>
        <v/>
      </c>
      <c r="G2" t="str" cm="1">
        <f t="array" aca="1" ref="G2" ca="1">IF(INDIRECT(G1)="","",INDIRECT(G1))</f>
        <v/>
      </c>
      <c r="H2" s="4" t="str" cm="1">
        <f t="array" aca="1" ref="H2" ca="1">IF(INDIRECT(H1)="","",INDIRECT(H1))</f>
        <v/>
      </c>
      <c r="I2" s="3" t="str" cm="1">
        <f t="array" aca="1" ref="I2" ca="1">IF(INDIRECT(I1)="","",INDIRECT(I1))</f>
        <v/>
      </c>
      <c r="J2" t="str" cm="1">
        <f t="array" aca="1" ref="J2" ca="1">IF(INDIRECT(J1)="","",INDIRECT(J1))</f>
        <v/>
      </c>
      <c r="K2" t="str" cm="1">
        <f t="array" aca="1" ref="K2" ca="1">IF(INDIRECT(K1)="","",INDIRECT(K1))</f>
        <v/>
      </c>
      <c r="L2" t="str" cm="1">
        <f t="array" aca="1" ref="L2" ca="1">IF(INDIRECT(L1)="","",INDIRECT(L1))</f>
        <v/>
      </c>
      <c r="M2" t="str" cm="1">
        <f t="array" aca="1" ref="M2" ca="1">IF(INDIRECT(M1)="","",INDIRECT(M1))</f>
        <v/>
      </c>
      <c r="N2" t="str" cm="1">
        <f t="array" aca="1" ref="N2" ca="1">IF(INDIRECT(N1)="","",INDIRECT(N1))</f>
        <v/>
      </c>
      <c r="O2" t="str" cm="1">
        <f t="array" aca="1" ref="O2" ca="1">IF(INDIRECT(O1)="","",INDIRECT(O1))</f>
        <v/>
      </c>
      <c r="P2" t="str" cm="1">
        <f t="array" aca="1" ref="P2" ca="1">IF(INDIRECT(P1)="","",INDIRECT(P1))</f>
        <v/>
      </c>
      <c r="Q2" s="4" t="str" cm="1">
        <f t="array" aca="1" ref="Q2" ca="1">IF(INDIRECT(Q1)="","",INDIRECT(Q1))</f>
        <v/>
      </c>
      <c r="R2" s="3" t="str" cm="1">
        <f t="array" aca="1" ref="R2" ca="1">IF(INDIRECT(R1)="","",INDIRECT(R1))</f>
        <v/>
      </c>
      <c r="S2" t="str" cm="1">
        <f t="array" aca="1" ref="S2" ca="1">IF(INDIRECT(S1)="","",INDIRECT(S1))</f>
        <v/>
      </c>
      <c r="T2" t="str" cm="1">
        <f t="array" aca="1" ref="T2" ca="1">IF(INDIRECT(T1)="","",INDIRECT(T1))</f>
        <v/>
      </c>
      <c r="U2" t="str" cm="1">
        <f t="array" aca="1" ref="U2" ca="1">IF(INDIRECT(U1)="","",INDIRECT(U1))</f>
        <v/>
      </c>
      <c r="V2" t="str" cm="1">
        <f t="array" aca="1" ref="V2" ca="1">IF(INDIRECT(V1)="","",INDIRECT(V1))</f>
        <v/>
      </c>
      <c r="W2" s="2" t="str" cm="1">
        <f t="array" aca="1" ref="W2" ca="1">IF(INDIRECT(W1)="","",INDIRECT(W1))</f>
        <v/>
      </c>
      <c r="X2" t="str" cm="1">
        <f t="array" aca="1" ref="X2" ca="1">IF(INDIRECT(X1)="","",INDIRECT(X1))</f>
        <v/>
      </c>
      <c r="Y2" t="str" cm="1">
        <f t="array" aca="1" ref="Y2" ca="1">IF(INDIRECT(Y1)="","",INDIRECT(Y1))</f>
        <v/>
      </c>
      <c r="Z2" t="str" cm="1">
        <f t="array" aca="1" ref="Z2" ca="1">IF(INDIRECT(Z1)="","",INDIRECT(Z1))</f>
        <v/>
      </c>
      <c r="AA2" s="4" t="str" cm="1">
        <f t="array" aca="1" ref="AA2" ca="1">IF(INDIRECT(AA1)="","",INDIRECT(AA1))</f>
        <v/>
      </c>
      <c r="AB2" t="str" cm="1">
        <f t="array" aca="1" ref="AB2" ca="1">IF(INDIRECT(AB1)="","",INDIRECT(AB1))</f>
        <v/>
      </c>
      <c r="AC2" t="str" cm="1">
        <f t="array" aca="1" ref="AC2" ca="1">IF(INDIRECT(AC1)="","",INDIRECT(AC1))</f>
        <v/>
      </c>
      <c r="AD2" t="str" cm="1">
        <f t="array" aca="1" ref="AD2" ca="1">IF(INDIRECT(AD1)="","",INDIRECT(AD1))</f>
        <v/>
      </c>
      <c r="AE2" t="str" cm="1">
        <f t="array" aca="1" ref="AE2" ca="1">IF(INDIRECT(AE1)="","",INDIRECT(AE1))</f>
        <v/>
      </c>
      <c r="AF2" t="str" cm="1">
        <f t="array" aca="1" ref="AF2" ca="1">IF(INDIRECT(AF1)="","",INDIRECT(AF1))</f>
        <v/>
      </c>
      <c r="AG2" t="str" cm="1">
        <f t="array" aca="1" ref="AG2" ca="1">IF(INDIRECT(AG1)="","",INDIRECT(AG1))</f>
        <v/>
      </c>
      <c r="AH2" t="str" cm="1">
        <f t="array" aca="1" ref="AH2" ca="1">IF(INDIRECT(AH1)="","",INDIRECT(AH1))</f>
        <v/>
      </c>
      <c r="AI2" t="str" cm="1">
        <f t="array" aca="1" ref="AI2" ca="1">IF(INDIRECT(AI1)="","",INDIRECT(AI1))</f>
        <v/>
      </c>
      <c r="AJ2" t="str" cm="1">
        <f t="array" aca="1" ref="AJ2" ca="1">IF(INDIRECT(AJ1)="","",INDIRECT(AJ1))</f>
        <v/>
      </c>
      <c r="AK2" t="str" cm="1">
        <f t="array" aca="1" ref="AK2" ca="1">IF(INDIRECT(AK1)="","",INDIRECT(AK1))</f>
        <v/>
      </c>
      <c r="AL2" t="str" cm="1">
        <f t="array" aca="1" ref="AL2" ca="1">IF(INDIRECT(AL1)="","",INDIRECT(AL1))</f>
        <v/>
      </c>
      <c r="AM2" t="str" cm="1">
        <f t="array" aca="1" ref="AM2" ca="1">IF(INDIRECT(AM1)="","",INDIRECT(AM1))</f>
        <v/>
      </c>
      <c r="AN2" t="str" cm="1">
        <f t="array" aca="1" ref="AN2" ca="1">IF(INDIRECT(AN1)="","",INDIRECT(AN1))</f>
        <v/>
      </c>
      <c r="AO2" s="2" t="str" cm="1">
        <f t="array" aca="1" ref="AO2" ca="1">IF(INDIRECT(AO1)="","",INDIRECT(AO1))</f>
        <v/>
      </c>
      <c r="AP2" s="2" t="str" cm="1">
        <f t="array" aca="1" ref="AP2" ca="1">IF(INDIRECT(AP1)="","",INDIRECT(AP1))</f>
        <v/>
      </c>
      <c r="AQ2" t="str" cm="1">
        <f t="array" aca="1" ref="AQ2" ca="1">IF(INDIRECT(AQ1)="","",INDIRECT(AQ1))</f>
        <v/>
      </c>
      <c r="AR2" t="str" cm="1">
        <f t="array" aca="1" ref="AR2" ca="1">IF(INDIRECT(AR1)="","",INDIRECT(AR1))</f>
        <v/>
      </c>
      <c r="AS2" t="str" cm="1">
        <f t="array" aca="1" ref="AS2" ca="1">IF(INDIRECT(AS1)="","",INDIRECT(AS1))</f>
        <v/>
      </c>
      <c r="AT2" t="str" cm="1">
        <f t="array" aca="1" ref="AT2" ca="1">IF(INDIRECT(AT1)="","",INDIRECT(AT1))</f>
        <v/>
      </c>
      <c r="AU2" t="str" cm="1">
        <f t="array" aca="1" ref="AU2" ca="1">IF(INDIRECT(AU1)="","",INDIRECT(AU1))</f>
        <v/>
      </c>
      <c r="AV2" t="str" cm="1">
        <f t="array" aca="1" ref="AV2" ca="1">IF(INDIRECT(AV1)="","",INDIRECT(AV1))</f>
        <v/>
      </c>
      <c r="AW2" s="1" cm="1">
        <f t="array" aca="1" ref="AW2" ca="1">IF(INDIRECT(AW1)="","",INDIRECT(AW1))</f>
        <v>0</v>
      </c>
      <c r="AX2" s="1" cm="1">
        <f t="array" aca="1" ref="AX2" ca="1">IF(INDIRECT(AX1)="","",INDIRECT(AX1))</f>
        <v>0</v>
      </c>
      <c r="AY2" s="2" t="str" cm="1">
        <f t="array" aca="1" ref="AY2" ca="1">IF(INDIRECT(AY1)="","",INDIRECT(AY1))</f>
        <v/>
      </c>
      <c r="AZ2" s="2" t="str" cm="1">
        <f t="array" aca="1" ref="AZ2" ca="1">IF(INDIRECT(AZ1)="","",INDIRECT(AZ1))</f>
        <v/>
      </c>
      <c r="BA2" t="str" cm="1">
        <f t="array" aca="1" ref="BA2" ca="1">IF(INDIRECT(BA1)="","",INDIRECT(BA1))</f>
        <v/>
      </c>
      <c r="BB2" t="str" cm="1">
        <f t="array" aca="1" ref="BB2" ca="1">IF(INDIRECT(BB1)="","",INDIRECT(BB1))</f>
        <v/>
      </c>
      <c r="BC2" t="str" cm="1">
        <f t="array" aca="1" ref="BC2" ca="1">IF(INDIRECT(BC1)="","",INDIRECT(BC1))</f>
        <v/>
      </c>
      <c r="BD2" t="str" cm="1">
        <f t="array" aca="1" ref="BD2" ca="1">IF(INDIRECT(BD1)="","",INDIRECT(BD1))</f>
        <v/>
      </c>
      <c r="BE2" t="str" cm="1">
        <f t="array" aca="1" ref="BE2" ca="1">IF(INDIRECT(BE1)="","",INDIRECT(BE1))</f>
        <v/>
      </c>
      <c r="BF2" t="str" cm="1">
        <f t="array" aca="1" ref="BF2" ca="1">IF(INDIRECT(BF1)="","",INDIRECT(BF1))</f>
        <v/>
      </c>
      <c r="BG2" s="1" cm="1">
        <f t="array" aca="1" ref="BG2" ca="1">IF(INDIRECT(BG1)="","",INDIRECT(BG1))</f>
        <v>0</v>
      </c>
      <c r="BH2" s="1" cm="1">
        <f t="array" aca="1" ref="BH2" ca="1">IF(INDIRECT(BH1)="","",INDIRECT(BH1))</f>
        <v>0</v>
      </c>
      <c r="BI2" s="11" t="str" cm="1">
        <f t="array" aca="1" ref="BI2" ca="1">IF(INDIRECT(BI1)="","",INDIRECT(BI1))</f>
        <v/>
      </c>
      <c r="BJ2" s="11" t="str" cm="1">
        <f t="array" aca="1" ref="BJ2" ca="1">IF(INDIRECT(BJ1)="","",INDIRECT(BJ1))</f>
        <v/>
      </c>
      <c r="BK2" t="str" cm="1">
        <f t="array" aca="1" ref="BK2" ca="1">IF(INDIRECT(BK1)="","",INDIRECT(BK1))</f>
        <v/>
      </c>
      <c r="BL2" t="str" cm="1">
        <f t="array" aca="1" ref="BL2" ca="1">IF(INDIRECT(BL1)="","",INDIRECT(BL1))</f>
        <v/>
      </c>
      <c r="BM2" t="str" cm="1">
        <f t="array" aca="1" ref="BM2" ca="1">IF(INDIRECT(BM1)="","",INDIRECT(BM1))</f>
        <v/>
      </c>
      <c r="BN2" t="str" cm="1">
        <f t="array" aca="1" ref="BN2" ca="1">IF(INDIRECT(BN1)="","",INDIRECT(BN1))</f>
        <v/>
      </c>
      <c r="BO2" t="str" cm="1">
        <f t="array" aca="1" ref="BO2" ca="1">IF(INDIRECT(BO1)="","",INDIRECT(BO1))</f>
        <v/>
      </c>
      <c r="BP2" t="str" cm="1">
        <f t="array" aca="1" ref="BP2" ca="1">IF(INDIRECT(BP1)="","",INDIRECT(BP1))</f>
        <v/>
      </c>
      <c r="BQ2" s="1" cm="1">
        <f t="array" aca="1" ref="BQ2" ca="1">IF(INDIRECT(BQ1)="","",INDIRECT(BQ1))</f>
        <v>0</v>
      </c>
      <c r="BR2" s="1" cm="1">
        <f t="array" aca="1" ref="BR2" ca="1">IF(INDIRECT(BR1)="","",INDIRECT(BR1))</f>
        <v>0</v>
      </c>
      <c r="BS2" s="2" t="str" cm="1">
        <f t="array" aca="1" ref="BS2" ca="1">IF(INDIRECT(BS1)="","",INDIRECT(BS1))</f>
        <v/>
      </c>
      <c r="BT2" s="2" t="str" cm="1">
        <f t="array" aca="1" ref="BT2" ca="1">IF(INDIRECT(BT1)="","",INDIRECT(BT1))</f>
        <v/>
      </c>
      <c r="BU2" t="str" cm="1">
        <f t="array" aca="1" ref="BU2" ca="1">IF(INDIRECT(BU1)="","",INDIRECT(BU1))</f>
        <v/>
      </c>
      <c r="BV2" t="str" cm="1">
        <f t="array" aca="1" ref="BV2" ca="1">IF(INDIRECT(BV1)="","",INDIRECT(BV1))</f>
        <v/>
      </c>
      <c r="BW2" t="str" cm="1">
        <f t="array" aca="1" ref="BW2" ca="1">IF(INDIRECT(BW1)="","",INDIRECT(BW1))</f>
        <v/>
      </c>
      <c r="BX2" t="str" cm="1">
        <f t="array" aca="1" ref="BX2" ca="1">IF(INDIRECT(BX1)="","",INDIRECT(BX1))</f>
        <v/>
      </c>
      <c r="BY2" t="str" cm="1">
        <f t="array" aca="1" ref="BY2" ca="1">IF(INDIRECT(BY1)="","",INDIRECT(BY1))</f>
        <v/>
      </c>
      <c r="BZ2" t="str" cm="1">
        <f t="array" aca="1" ref="BZ2" ca="1">IF(INDIRECT(BZ1)="","",INDIRECT(BZ1))</f>
        <v/>
      </c>
      <c r="CA2" s="1" cm="1">
        <f t="array" aca="1" ref="CA2" ca="1">IF(INDIRECT(CA1)="","",INDIRECT(CA1))</f>
        <v>0</v>
      </c>
      <c r="CB2" s="1" cm="1">
        <f t="array" aca="1" ref="CB2" ca="1">IF(INDIRECT(CB1)="","",INDIRECT(CB1))</f>
        <v>0</v>
      </c>
      <c r="CC2" s="2" t="str" cm="1">
        <f t="array" aca="1" ref="CC2" ca="1">IF(INDIRECT(CC1)="","",INDIRECT(CC1))</f>
        <v/>
      </c>
      <c r="CD2" s="2" t="str" cm="1">
        <f t="array" aca="1" ref="CD2" ca="1">IF(INDIRECT(CD1)="","",INDIRECT(CD1))</f>
        <v/>
      </c>
      <c r="CE2" t="str" cm="1">
        <f t="array" aca="1" ref="CE2" ca="1">IF(INDIRECT(CE1)="","",INDIRECT(CE1))</f>
        <v/>
      </c>
      <c r="CF2" t="str" cm="1">
        <f t="array" aca="1" ref="CF2" ca="1">IF(INDIRECT(CF1)="","",INDIRECT(CF1))</f>
        <v/>
      </c>
      <c r="CG2" t="str" cm="1">
        <f t="array" aca="1" ref="CG2" ca="1">IF(INDIRECT(CG1)="","",INDIRECT(CG1))</f>
        <v/>
      </c>
      <c r="CH2" t="str" cm="1">
        <f t="array" aca="1" ref="CH2" ca="1">IF(INDIRECT(CH1)="","",INDIRECT(CH1))</f>
        <v/>
      </c>
      <c r="CI2" t="str" cm="1">
        <f t="array" aca="1" ref="CI2" ca="1">IF(INDIRECT(CI1)="","",INDIRECT(CI1))</f>
        <v/>
      </c>
      <c r="CJ2" t="str" cm="1">
        <f t="array" aca="1" ref="CJ2" ca="1">IF(INDIRECT(CJ1)="","",INDIRECT(CJ1))</f>
        <v/>
      </c>
      <c r="CK2" s="1" cm="1">
        <f t="array" aca="1" ref="CK2" ca="1">IF(INDIRECT(CK1)="","",INDIRECT(CK1))</f>
        <v>0</v>
      </c>
      <c r="CL2" s="1" cm="1">
        <f t="array" aca="1" ref="CL2" ca="1">IF(INDIRECT(CL1)="","",INDIRECT(CL1))</f>
        <v>0</v>
      </c>
      <c r="CM2" s="2" t="str" cm="1">
        <f t="array" aca="1" ref="CM2" ca="1">IF(INDIRECT(CM1)="","",INDIRECT(CM1))</f>
        <v/>
      </c>
      <c r="CN2" s="2" t="str" cm="1">
        <f t="array" aca="1" ref="CN2" ca="1">IF(INDIRECT(CN1)="","",INDIRECT(CN1))</f>
        <v/>
      </c>
      <c r="CO2" t="str" cm="1">
        <f t="array" aca="1" ref="CO2" ca="1">IF(INDIRECT(CO1)="","",INDIRECT(CO1))</f>
        <v/>
      </c>
      <c r="CP2" t="str" cm="1">
        <f t="array" aca="1" ref="CP2" ca="1">IF(INDIRECT(CP1)="","",INDIRECT(CP1))</f>
        <v/>
      </c>
      <c r="CQ2" t="str" cm="1">
        <f t="array" aca="1" ref="CQ2" ca="1">IF(INDIRECT(CQ1)="","",INDIRECT(CQ1))</f>
        <v/>
      </c>
      <c r="CR2" t="str" cm="1">
        <f t="array" aca="1" ref="CR2" ca="1">IF(INDIRECT(CR1)="","",INDIRECT(CR1))</f>
        <v/>
      </c>
      <c r="CS2" t="str" cm="1">
        <f t="array" aca="1" ref="CS2" ca="1">IF(INDIRECT(CS1)="","",INDIRECT(CS1))</f>
        <v/>
      </c>
      <c r="CT2" t="str" cm="1">
        <f t="array" aca="1" ref="CT2" ca="1">IF(INDIRECT(CT1)="","",INDIRECT(CT1))</f>
        <v/>
      </c>
      <c r="CU2" s="1" cm="1">
        <f t="array" aca="1" ref="CU2" ca="1">IF(INDIRECT(CU1)="","",INDIRECT(CU1))</f>
        <v>0</v>
      </c>
      <c r="CV2" s="1" cm="1">
        <f t="array" aca="1" ref="CV2" ca="1">IF(INDIRECT(CV1)="","",INDIRECT(CV1))</f>
        <v>0</v>
      </c>
      <c r="CW2" s="1" cm="1">
        <f t="array" aca="1" ref="CW2" ca="1">IF(INDIRECT(CW1)="","",INDIRECT(CW1))</f>
        <v>0</v>
      </c>
      <c r="CX2" s="2" t="str" cm="1">
        <f t="array" aca="1" ref="CX2" ca="1">IF(INDIRECT(CX1)="","",INDIRECT(CX1))</f>
        <v/>
      </c>
      <c r="CY2" t="str" cm="1">
        <f t="array" aca="1" ref="CY2" ca="1">IF(INDIRECT(CY1)="","",INDIRECT(CY1))</f>
        <v/>
      </c>
      <c r="CZ2" t="str" cm="1">
        <f t="array" aca="1" ref="CZ2" ca="1">IF(INDIRECT(CZ1)="","",INDIRECT(CZ1))</f>
        <v/>
      </c>
      <c r="DA2" t="str" cm="1">
        <f t="array" aca="1" ref="DA2" ca="1">IF(INDIRECT(DA1)="","",INDIRECT(DA1))</f>
        <v/>
      </c>
      <c r="DB2" t="str" cm="1">
        <f t="array" aca="1" ref="DB2" ca="1">IF(INDIRECT(DB1)="","",INDIRECT(DB1))</f>
        <v/>
      </c>
      <c r="DC2" t="str" cm="1">
        <f t="array" aca="1" ref="DC2" ca="1">IF(INDIRECT(DC1)="","",INDIRECT(DC1))</f>
        <v/>
      </c>
      <c r="DD2" t="str" cm="1">
        <f t="array" aca="1" ref="DD2" ca="1">IF(INDIRECT(DD1)="","",INDIRECT(DD1))</f>
        <v/>
      </c>
      <c r="DE2" t="str" cm="1">
        <f t="array" aca="1" ref="DE2" ca="1">IF(INDIRECT(DE1)="","",INDIRECT(DE1))</f>
        <v/>
      </c>
      <c r="DF2" s="2" t="str" cm="1">
        <f t="array" aca="1" ref="DF2" ca="1">IF(INDIRECT(DF1)="","",INDIRECT(DF1))</f>
        <v/>
      </c>
    </row>
  </sheetData>
  <sheetProtection sheet="1" objects="1" scenarios="1" selectLockedCells="1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AB7D-1D6F-4286-8E6E-EC9FC43893AD}">
  <sheetPr codeName="Sheet11"/>
  <dimension ref="A1:V58"/>
  <sheetViews>
    <sheetView topLeftCell="H1" workbookViewId="0">
      <selection activeCell="S3" sqref="S3"/>
    </sheetView>
  </sheetViews>
  <sheetFormatPr defaultRowHeight="14.3" x14ac:dyDescent="0.25"/>
  <cols>
    <col min="2" max="2" width="58.375" customWidth="1"/>
    <col min="3" max="3" width="31.375" customWidth="1"/>
    <col min="4" max="4" width="18.875" customWidth="1"/>
    <col min="5" max="5" width="13" customWidth="1"/>
    <col min="6" max="6" width="11.125" customWidth="1"/>
    <col min="8" max="8" width="34.875" customWidth="1"/>
    <col min="10" max="10" width="12" customWidth="1"/>
    <col min="12" max="12" width="11" customWidth="1"/>
    <col min="14" max="14" width="27.875" bestFit="1" customWidth="1"/>
    <col min="15" max="15" width="12.5" customWidth="1"/>
    <col min="16" max="16" width="11" customWidth="1"/>
    <col min="20" max="20" width="20.125" customWidth="1"/>
    <col min="22" max="22" width="11.5" customWidth="1"/>
  </cols>
  <sheetData>
    <row r="1" spans="1:22" x14ac:dyDescent="0.25">
      <c r="A1" s="14" t="s">
        <v>115</v>
      </c>
      <c r="B1" s="14" t="s">
        <v>116</v>
      </c>
      <c r="C1" s="14" t="s">
        <v>117</v>
      </c>
      <c r="D1" s="14" t="s">
        <v>118</v>
      </c>
      <c r="E1" t="s">
        <v>119</v>
      </c>
      <c r="F1" t="s">
        <v>120</v>
      </c>
      <c r="H1" s="15" t="s">
        <v>252</v>
      </c>
      <c r="J1" t="s">
        <v>121</v>
      </c>
      <c r="L1" t="s">
        <v>120</v>
      </c>
      <c r="N1" s="15" t="s">
        <v>117</v>
      </c>
      <c r="O1" s="16" t="s">
        <v>119</v>
      </c>
      <c r="P1" s="16" t="s">
        <v>120</v>
      </c>
      <c r="R1" t="s">
        <v>122</v>
      </c>
      <c r="T1" t="s">
        <v>123</v>
      </c>
      <c r="V1" t="s">
        <v>124</v>
      </c>
    </row>
    <row r="2" spans="1:22" x14ac:dyDescent="0.25">
      <c r="A2">
        <v>2022</v>
      </c>
      <c r="B2" s="14" t="s">
        <v>125</v>
      </c>
      <c r="C2" s="14" t="s">
        <v>126</v>
      </c>
      <c r="D2" s="17">
        <v>18</v>
      </c>
      <c r="E2" t="s">
        <v>127</v>
      </c>
      <c r="F2" t="s">
        <v>128</v>
      </c>
      <c r="H2" s="14" t="s">
        <v>419</v>
      </c>
      <c r="J2" s="29">
        <v>59409</v>
      </c>
      <c r="L2" s="27" t="s">
        <v>431</v>
      </c>
      <c r="N2" s="14" t="s">
        <v>126</v>
      </c>
      <c r="O2" t="s">
        <v>127</v>
      </c>
      <c r="P2" t="s">
        <v>128</v>
      </c>
      <c r="R2" t="s">
        <v>131</v>
      </c>
      <c r="T2" t="s">
        <v>132</v>
      </c>
      <c r="V2" t="s">
        <v>133</v>
      </c>
    </row>
    <row r="3" spans="1:22" x14ac:dyDescent="0.25">
      <c r="A3">
        <v>2022</v>
      </c>
      <c r="B3" s="14" t="s">
        <v>125</v>
      </c>
      <c r="C3" s="14" t="s">
        <v>134</v>
      </c>
      <c r="D3" s="17">
        <v>18</v>
      </c>
      <c r="E3" t="s">
        <v>127</v>
      </c>
      <c r="F3" t="s">
        <v>135</v>
      </c>
      <c r="H3" s="14" t="s">
        <v>420</v>
      </c>
      <c r="J3" s="29">
        <v>59612</v>
      </c>
      <c r="L3" s="18" t="s">
        <v>130</v>
      </c>
      <c r="N3" s="14" t="s">
        <v>134</v>
      </c>
      <c r="O3" t="s">
        <v>127</v>
      </c>
      <c r="P3" t="s">
        <v>135</v>
      </c>
      <c r="R3" t="s">
        <v>138</v>
      </c>
      <c r="T3" t="s">
        <v>139</v>
      </c>
      <c r="V3" t="s">
        <v>140</v>
      </c>
    </row>
    <row r="4" spans="1:22" x14ac:dyDescent="0.25">
      <c r="A4">
        <v>2022</v>
      </c>
      <c r="B4" s="14" t="s">
        <v>125</v>
      </c>
      <c r="C4" s="14" t="s">
        <v>141</v>
      </c>
      <c r="D4" s="17">
        <v>18</v>
      </c>
      <c r="E4" t="s">
        <v>127</v>
      </c>
      <c r="F4" t="s">
        <v>142</v>
      </c>
      <c r="H4" s="14" t="s">
        <v>421</v>
      </c>
      <c r="J4" s="29">
        <v>59620</v>
      </c>
      <c r="L4" s="18" t="s">
        <v>407</v>
      </c>
      <c r="N4" s="14" t="s">
        <v>141</v>
      </c>
      <c r="O4" t="s">
        <v>127</v>
      </c>
      <c r="P4" t="s">
        <v>142</v>
      </c>
      <c r="R4" t="s">
        <v>145</v>
      </c>
      <c r="T4" s="31" t="s">
        <v>463</v>
      </c>
      <c r="V4" t="s">
        <v>147</v>
      </c>
    </row>
    <row r="5" spans="1:22" ht="28.55" x14ac:dyDescent="0.25">
      <c r="A5">
        <v>2022</v>
      </c>
      <c r="B5" s="14" t="s">
        <v>148</v>
      </c>
      <c r="C5" s="14" t="s">
        <v>149</v>
      </c>
      <c r="D5" s="17">
        <v>26</v>
      </c>
      <c r="E5" t="s">
        <v>127</v>
      </c>
      <c r="F5" t="s">
        <v>150</v>
      </c>
      <c r="H5" s="14" t="s">
        <v>456</v>
      </c>
      <c r="J5" s="29">
        <v>59840</v>
      </c>
      <c r="L5" s="18" t="s">
        <v>144</v>
      </c>
      <c r="N5" s="14" t="s">
        <v>149</v>
      </c>
      <c r="O5" t="s">
        <v>127</v>
      </c>
      <c r="P5" t="s">
        <v>150</v>
      </c>
      <c r="R5" t="s">
        <v>113</v>
      </c>
      <c r="T5" s="31" t="s">
        <v>146</v>
      </c>
      <c r="V5" t="s">
        <v>155</v>
      </c>
    </row>
    <row r="6" spans="1:22" ht="28.55" x14ac:dyDescent="0.25">
      <c r="A6">
        <v>2022</v>
      </c>
      <c r="B6" s="14" t="s">
        <v>148</v>
      </c>
      <c r="C6" s="14" t="s">
        <v>156</v>
      </c>
      <c r="D6" s="17">
        <v>26</v>
      </c>
      <c r="E6" t="s">
        <v>127</v>
      </c>
      <c r="F6" t="s">
        <v>157</v>
      </c>
      <c r="H6" s="14" t="s">
        <v>126</v>
      </c>
      <c r="J6" s="29" t="s">
        <v>432</v>
      </c>
      <c r="L6" s="18" t="s">
        <v>408</v>
      </c>
      <c r="N6" s="14" t="s">
        <v>156</v>
      </c>
      <c r="O6" t="s">
        <v>127</v>
      </c>
      <c r="P6" t="s">
        <v>157</v>
      </c>
      <c r="R6" t="s">
        <v>111</v>
      </c>
      <c r="T6" t="s">
        <v>154</v>
      </c>
      <c r="V6" t="s">
        <v>159</v>
      </c>
    </row>
    <row r="7" spans="1:22" ht="28.55" x14ac:dyDescent="0.25">
      <c r="A7">
        <v>2022</v>
      </c>
      <c r="B7" s="14" t="s">
        <v>148</v>
      </c>
      <c r="C7" s="14" t="s">
        <v>151</v>
      </c>
      <c r="D7" s="17">
        <v>26</v>
      </c>
      <c r="E7" t="s">
        <v>127</v>
      </c>
      <c r="F7" t="s">
        <v>160</v>
      </c>
      <c r="H7" s="14" t="s">
        <v>134</v>
      </c>
      <c r="J7" s="29" t="s">
        <v>433</v>
      </c>
      <c r="L7" s="25" t="s">
        <v>375</v>
      </c>
      <c r="N7" s="14" t="s">
        <v>151</v>
      </c>
      <c r="O7" t="s">
        <v>127</v>
      </c>
      <c r="P7" t="s">
        <v>160</v>
      </c>
      <c r="R7" t="s">
        <v>161</v>
      </c>
      <c r="V7" t="s">
        <v>162</v>
      </c>
    </row>
    <row r="8" spans="1:22" ht="42.8" x14ac:dyDescent="0.25">
      <c r="A8">
        <v>2022</v>
      </c>
      <c r="B8" s="19" t="s">
        <v>163</v>
      </c>
      <c r="C8" s="19" t="s">
        <v>164</v>
      </c>
      <c r="D8" s="20">
        <v>26</v>
      </c>
      <c r="E8" t="s">
        <v>158</v>
      </c>
      <c r="F8" t="s">
        <v>144</v>
      </c>
      <c r="H8" s="19" t="s">
        <v>141</v>
      </c>
      <c r="J8" s="29" t="s">
        <v>434</v>
      </c>
      <c r="L8" s="25" t="s">
        <v>376</v>
      </c>
      <c r="N8" s="19" t="s">
        <v>164</v>
      </c>
      <c r="O8" t="s">
        <v>158</v>
      </c>
      <c r="P8" t="s">
        <v>144</v>
      </c>
      <c r="R8" t="s">
        <v>166</v>
      </c>
      <c r="T8" t="s">
        <v>250</v>
      </c>
      <c r="V8" t="s">
        <v>167</v>
      </c>
    </row>
    <row r="9" spans="1:22" x14ac:dyDescent="0.25">
      <c r="A9">
        <v>2022</v>
      </c>
      <c r="B9" s="14" t="s">
        <v>168</v>
      </c>
      <c r="C9" s="14" t="s">
        <v>169</v>
      </c>
      <c r="D9" s="17">
        <v>27</v>
      </c>
      <c r="E9" t="s">
        <v>170</v>
      </c>
      <c r="F9" t="s">
        <v>160</v>
      </c>
      <c r="H9" s="14" t="s">
        <v>378</v>
      </c>
      <c r="J9" s="29" t="s">
        <v>435</v>
      </c>
      <c r="L9" s="25" t="s">
        <v>377</v>
      </c>
      <c r="N9" s="14" t="s">
        <v>172</v>
      </c>
      <c r="O9" t="s">
        <v>173</v>
      </c>
      <c r="P9" t="s">
        <v>160</v>
      </c>
      <c r="R9" t="s">
        <v>174</v>
      </c>
      <c r="T9" t="s">
        <v>251</v>
      </c>
      <c r="V9" t="s">
        <v>175</v>
      </c>
    </row>
    <row r="10" spans="1:22" x14ac:dyDescent="0.25">
      <c r="A10">
        <v>2022</v>
      </c>
      <c r="B10" s="14" t="s">
        <v>168</v>
      </c>
      <c r="C10" s="14" t="s">
        <v>169</v>
      </c>
      <c r="D10" s="17">
        <v>27</v>
      </c>
      <c r="E10" t="s">
        <v>170</v>
      </c>
      <c r="F10" t="s">
        <v>176</v>
      </c>
      <c r="H10" s="14" t="s">
        <v>379</v>
      </c>
      <c r="J10" s="29" t="s">
        <v>436</v>
      </c>
      <c r="L10" t="s">
        <v>128</v>
      </c>
      <c r="N10" s="14" t="s">
        <v>179</v>
      </c>
      <c r="O10" t="s">
        <v>170</v>
      </c>
      <c r="P10" t="s">
        <v>176</v>
      </c>
      <c r="R10" t="s">
        <v>180</v>
      </c>
      <c r="V10" t="s">
        <v>181</v>
      </c>
    </row>
    <row r="11" spans="1:22" x14ac:dyDescent="0.25">
      <c r="A11">
        <v>2022</v>
      </c>
      <c r="B11" s="14" t="s">
        <v>182</v>
      </c>
      <c r="C11" s="14" t="s">
        <v>177</v>
      </c>
      <c r="D11" s="17">
        <v>25</v>
      </c>
      <c r="E11" t="s">
        <v>152</v>
      </c>
      <c r="F11" t="s">
        <v>160</v>
      </c>
      <c r="H11" s="14" t="s">
        <v>457</v>
      </c>
      <c r="J11" s="29" t="s">
        <v>437</v>
      </c>
      <c r="L11" t="s">
        <v>409</v>
      </c>
      <c r="N11" s="14" t="s">
        <v>177</v>
      </c>
      <c r="O11" t="s">
        <v>152</v>
      </c>
      <c r="P11" t="s">
        <v>160</v>
      </c>
      <c r="R11" t="s">
        <v>185</v>
      </c>
      <c r="V11" t="s">
        <v>186</v>
      </c>
    </row>
    <row r="12" spans="1:22" x14ac:dyDescent="0.25">
      <c r="A12">
        <v>2022</v>
      </c>
      <c r="B12" s="14" t="s">
        <v>182</v>
      </c>
      <c r="C12" s="14" t="s">
        <v>183</v>
      </c>
      <c r="D12" s="17">
        <v>25</v>
      </c>
      <c r="E12" t="s">
        <v>152</v>
      </c>
      <c r="F12" t="s">
        <v>176</v>
      </c>
      <c r="H12" s="14" t="s">
        <v>429</v>
      </c>
      <c r="J12" s="29" t="s">
        <v>438</v>
      </c>
      <c r="L12" t="s">
        <v>410</v>
      </c>
      <c r="N12" s="14" t="s">
        <v>183</v>
      </c>
      <c r="O12" t="s">
        <v>152</v>
      </c>
      <c r="P12" t="s">
        <v>176</v>
      </c>
      <c r="R12" t="s">
        <v>188</v>
      </c>
    </row>
    <row r="13" spans="1:22" ht="28.55" x14ac:dyDescent="0.25">
      <c r="A13">
        <v>2022</v>
      </c>
      <c r="B13" s="18" t="s">
        <v>189</v>
      </c>
      <c r="C13" s="18" t="s">
        <v>187</v>
      </c>
      <c r="D13" s="20">
        <v>23</v>
      </c>
      <c r="E13" s="18" t="s">
        <v>129</v>
      </c>
      <c r="F13" s="18" t="s">
        <v>130</v>
      </c>
      <c r="H13" s="14" t="s">
        <v>430</v>
      </c>
      <c r="J13" s="29" t="s">
        <v>459</v>
      </c>
      <c r="L13" t="s">
        <v>160</v>
      </c>
      <c r="N13" s="18" t="s">
        <v>187</v>
      </c>
      <c r="O13" s="18" t="s">
        <v>129</v>
      </c>
      <c r="P13" s="18" t="s">
        <v>130</v>
      </c>
      <c r="R13" t="s">
        <v>192</v>
      </c>
      <c r="T13" t="s">
        <v>257</v>
      </c>
    </row>
    <row r="14" spans="1:22" ht="28.55" x14ac:dyDescent="0.25">
      <c r="A14">
        <v>2022</v>
      </c>
      <c r="B14" s="18" t="s">
        <v>193</v>
      </c>
      <c r="C14" s="18" t="s">
        <v>190</v>
      </c>
      <c r="D14" s="20">
        <v>22</v>
      </c>
      <c r="E14" s="18" t="s">
        <v>136</v>
      </c>
      <c r="F14" s="18" t="s">
        <v>144</v>
      </c>
      <c r="H14" s="14" t="s">
        <v>149</v>
      </c>
      <c r="J14" s="29" t="s">
        <v>439</v>
      </c>
      <c r="L14" t="s">
        <v>411</v>
      </c>
      <c r="N14" s="18" t="s">
        <v>190</v>
      </c>
      <c r="O14" s="18" t="s">
        <v>136</v>
      </c>
      <c r="P14" s="18" t="s">
        <v>144</v>
      </c>
      <c r="R14" t="s">
        <v>196</v>
      </c>
      <c r="T14" t="s">
        <v>258</v>
      </c>
    </row>
    <row r="15" spans="1:22" x14ac:dyDescent="0.25">
      <c r="A15">
        <v>2022</v>
      </c>
      <c r="B15" s="14" t="s">
        <v>197</v>
      </c>
      <c r="C15" s="14" t="s">
        <v>194</v>
      </c>
      <c r="D15" s="17">
        <v>26</v>
      </c>
      <c r="E15" t="s">
        <v>165</v>
      </c>
      <c r="F15" t="s">
        <v>160</v>
      </c>
      <c r="H15" s="14" t="s">
        <v>156</v>
      </c>
      <c r="J15" s="29" t="s">
        <v>440</v>
      </c>
      <c r="L15" t="s">
        <v>412</v>
      </c>
      <c r="N15" s="14" t="s">
        <v>194</v>
      </c>
      <c r="O15" t="s">
        <v>165</v>
      </c>
      <c r="P15" t="s">
        <v>160</v>
      </c>
      <c r="R15" t="s">
        <v>199</v>
      </c>
      <c r="T15" t="s">
        <v>259</v>
      </c>
    </row>
    <row r="16" spans="1:22" x14ac:dyDescent="0.25">
      <c r="A16">
        <v>2022</v>
      </c>
      <c r="B16" s="14" t="s">
        <v>200</v>
      </c>
      <c r="C16" s="14" t="s">
        <v>198</v>
      </c>
      <c r="D16" s="17">
        <v>22</v>
      </c>
      <c r="E16" t="s">
        <v>171</v>
      </c>
      <c r="F16" t="s">
        <v>160</v>
      </c>
      <c r="H16" s="14" t="s">
        <v>151</v>
      </c>
      <c r="J16" s="29" t="s">
        <v>441</v>
      </c>
      <c r="L16" t="s">
        <v>413</v>
      </c>
      <c r="N16" s="14" t="s">
        <v>198</v>
      </c>
      <c r="O16" t="s">
        <v>171</v>
      </c>
      <c r="P16" t="s">
        <v>160</v>
      </c>
      <c r="R16" t="s">
        <v>202</v>
      </c>
      <c r="T16" t="s">
        <v>260</v>
      </c>
    </row>
    <row r="17" spans="1:18" x14ac:dyDescent="0.25">
      <c r="A17">
        <v>2022</v>
      </c>
      <c r="B17" s="18" t="s">
        <v>203</v>
      </c>
      <c r="C17" s="18" t="s">
        <v>201</v>
      </c>
      <c r="D17" s="20">
        <v>24</v>
      </c>
      <c r="E17" s="18" t="s">
        <v>136</v>
      </c>
      <c r="F17" s="18" t="s">
        <v>191</v>
      </c>
      <c r="H17" s="14" t="s">
        <v>444</v>
      </c>
      <c r="J17" s="29" t="s">
        <v>442</v>
      </c>
      <c r="L17" s="18" t="s">
        <v>191</v>
      </c>
      <c r="N17" s="18" t="s">
        <v>201</v>
      </c>
      <c r="O17" s="18" t="s">
        <v>136</v>
      </c>
      <c r="P17" s="18" t="s">
        <v>191</v>
      </c>
      <c r="R17" t="s">
        <v>205</v>
      </c>
    </row>
    <row r="18" spans="1:18" x14ac:dyDescent="0.25">
      <c r="A18">
        <v>2022</v>
      </c>
      <c r="B18" s="18" t="s">
        <v>206</v>
      </c>
      <c r="C18" s="18" t="s">
        <v>204</v>
      </c>
      <c r="D18" s="20">
        <v>26</v>
      </c>
      <c r="E18" s="21" t="s">
        <v>136</v>
      </c>
      <c r="F18" s="18" t="s">
        <v>195</v>
      </c>
      <c r="H18" s="14" t="s">
        <v>445</v>
      </c>
      <c r="J18" s="29" t="s">
        <v>443</v>
      </c>
      <c r="L18" s="18" t="s">
        <v>414</v>
      </c>
      <c r="N18" s="18" t="s">
        <v>204</v>
      </c>
      <c r="O18" s="21" t="s">
        <v>136</v>
      </c>
      <c r="P18" s="18" t="s">
        <v>195</v>
      </c>
      <c r="R18" t="s">
        <v>208</v>
      </c>
    </row>
    <row r="19" spans="1:18" x14ac:dyDescent="0.25">
      <c r="A19">
        <v>2022</v>
      </c>
      <c r="B19" s="14" t="s">
        <v>209</v>
      </c>
      <c r="C19" s="14" t="s">
        <v>207</v>
      </c>
      <c r="D19" s="17">
        <v>22</v>
      </c>
      <c r="E19" t="s">
        <v>178</v>
      </c>
      <c r="F19" t="s">
        <v>160</v>
      </c>
      <c r="H19" s="14" t="s">
        <v>446</v>
      </c>
      <c r="J19" s="29">
        <v>98960</v>
      </c>
      <c r="L19" s="27" t="s">
        <v>405</v>
      </c>
      <c r="N19" s="14" t="s">
        <v>207</v>
      </c>
      <c r="O19" t="s">
        <v>178</v>
      </c>
      <c r="P19" t="s">
        <v>160</v>
      </c>
      <c r="R19" t="s">
        <v>211</v>
      </c>
    </row>
    <row r="20" spans="1:18" ht="28.55" x14ac:dyDescent="0.25">
      <c r="A20">
        <v>2022</v>
      </c>
      <c r="B20" s="18" t="s">
        <v>212</v>
      </c>
      <c r="C20" s="18" t="s">
        <v>210</v>
      </c>
      <c r="D20" s="20">
        <v>25</v>
      </c>
      <c r="E20" s="18" t="s">
        <v>129</v>
      </c>
      <c r="F20" s="18" t="s">
        <v>137</v>
      </c>
      <c r="H20" s="14" t="s">
        <v>380</v>
      </c>
      <c r="J20" s="29">
        <v>98961</v>
      </c>
      <c r="L20" s="27" t="s">
        <v>417</v>
      </c>
      <c r="N20" s="18" t="s">
        <v>210</v>
      </c>
      <c r="O20" s="18" t="s">
        <v>129</v>
      </c>
      <c r="P20" s="18" t="s">
        <v>137</v>
      </c>
      <c r="R20" t="s">
        <v>214</v>
      </c>
    </row>
    <row r="21" spans="1:18" ht="28.55" x14ac:dyDescent="0.25">
      <c r="A21">
        <v>2022</v>
      </c>
      <c r="B21" s="18" t="s">
        <v>215</v>
      </c>
      <c r="C21" s="18" t="s">
        <v>213</v>
      </c>
      <c r="D21" s="20">
        <v>24</v>
      </c>
      <c r="E21" s="21" t="s">
        <v>136</v>
      </c>
      <c r="F21" s="18" t="s">
        <v>153</v>
      </c>
      <c r="H21" s="14" t="s">
        <v>381</v>
      </c>
      <c r="J21" s="29">
        <v>98962</v>
      </c>
      <c r="L21" s="27" t="s">
        <v>418</v>
      </c>
      <c r="N21" s="18" t="s">
        <v>213</v>
      </c>
      <c r="O21" s="21" t="s">
        <v>136</v>
      </c>
      <c r="P21" s="18" t="s">
        <v>153</v>
      </c>
      <c r="R21" t="s">
        <v>217</v>
      </c>
    </row>
    <row r="22" spans="1:18" x14ac:dyDescent="0.25">
      <c r="A22">
        <v>2022</v>
      </c>
      <c r="B22" s="14" t="s">
        <v>218</v>
      </c>
      <c r="C22" s="14" t="s">
        <v>216</v>
      </c>
      <c r="D22" s="17">
        <v>25</v>
      </c>
      <c r="E22" t="s">
        <v>184</v>
      </c>
      <c r="F22" t="s">
        <v>160</v>
      </c>
      <c r="H22" s="14" t="s">
        <v>426</v>
      </c>
      <c r="J22" s="30" t="s">
        <v>460</v>
      </c>
      <c r="L22" s="27" t="s">
        <v>406</v>
      </c>
      <c r="N22" s="14" t="s">
        <v>216</v>
      </c>
      <c r="O22" t="s">
        <v>184</v>
      </c>
      <c r="P22" t="s">
        <v>160</v>
      </c>
      <c r="R22" t="s">
        <v>220</v>
      </c>
    </row>
    <row r="23" spans="1:18" x14ac:dyDescent="0.25">
      <c r="A23">
        <v>2022</v>
      </c>
      <c r="B23" s="14" t="s">
        <v>221</v>
      </c>
      <c r="C23" s="14" t="s">
        <v>219</v>
      </c>
      <c r="D23" s="17">
        <v>17</v>
      </c>
      <c r="E23" t="s">
        <v>143</v>
      </c>
      <c r="F23" t="s">
        <v>160</v>
      </c>
      <c r="H23" s="26" t="s">
        <v>427</v>
      </c>
      <c r="J23" s="30" t="s">
        <v>129</v>
      </c>
      <c r="L23" s="27" t="s">
        <v>415</v>
      </c>
      <c r="N23" s="14" t="s">
        <v>219</v>
      </c>
      <c r="O23" t="s">
        <v>143</v>
      </c>
      <c r="P23" t="s">
        <v>160</v>
      </c>
      <c r="R23" t="s">
        <v>222</v>
      </c>
    </row>
    <row r="24" spans="1:18" x14ac:dyDescent="0.25">
      <c r="H24" s="26" t="s">
        <v>428</v>
      </c>
      <c r="J24" s="27" t="s">
        <v>136</v>
      </c>
      <c r="L24" s="27" t="s">
        <v>416</v>
      </c>
      <c r="R24" t="s">
        <v>223</v>
      </c>
    </row>
    <row r="25" spans="1:18" x14ac:dyDescent="0.25">
      <c r="H25" s="26" t="s">
        <v>382</v>
      </c>
      <c r="J25" s="27" t="s">
        <v>143</v>
      </c>
      <c r="R25" t="s">
        <v>224</v>
      </c>
    </row>
    <row r="26" spans="1:18" x14ac:dyDescent="0.25">
      <c r="H26" s="26" t="s">
        <v>383</v>
      </c>
      <c r="J26" s="27" t="s">
        <v>152</v>
      </c>
      <c r="R26" t="s">
        <v>225</v>
      </c>
    </row>
    <row r="27" spans="1:18" x14ac:dyDescent="0.25">
      <c r="H27" s="26" t="s">
        <v>384</v>
      </c>
      <c r="J27" s="27" t="s">
        <v>158</v>
      </c>
      <c r="R27" t="s">
        <v>226</v>
      </c>
    </row>
    <row r="28" spans="1:18" x14ac:dyDescent="0.25">
      <c r="H28" s="26" t="s">
        <v>458</v>
      </c>
      <c r="J28" s="27" t="s">
        <v>368</v>
      </c>
      <c r="R28" t="s">
        <v>227</v>
      </c>
    </row>
    <row r="29" spans="1:18" x14ac:dyDescent="0.25">
      <c r="H29" s="26" t="s">
        <v>385</v>
      </c>
      <c r="J29" s="27" t="s">
        <v>373</v>
      </c>
      <c r="R29" t="s">
        <v>228</v>
      </c>
    </row>
    <row r="30" spans="1:18" x14ac:dyDescent="0.25">
      <c r="H30" s="26" t="s">
        <v>386</v>
      </c>
      <c r="J30" s="27" t="s">
        <v>369</v>
      </c>
      <c r="R30" t="s">
        <v>229</v>
      </c>
    </row>
    <row r="31" spans="1:18" x14ac:dyDescent="0.25">
      <c r="H31" s="26" t="s">
        <v>422</v>
      </c>
      <c r="J31" s="27" t="s">
        <v>127</v>
      </c>
      <c r="R31" t="s">
        <v>230</v>
      </c>
    </row>
    <row r="32" spans="1:18" x14ac:dyDescent="0.25">
      <c r="H32" s="28" t="s">
        <v>387</v>
      </c>
      <c r="J32" s="27" t="s">
        <v>165</v>
      </c>
      <c r="R32" t="s">
        <v>231</v>
      </c>
    </row>
    <row r="33" spans="8:18" x14ac:dyDescent="0.25">
      <c r="H33" s="28" t="s">
        <v>388</v>
      </c>
      <c r="J33" s="27" t="s">
        <v>370</v>
      </c>
      <c r="R33" t="s">
        <v>232</v>
      </c>
    </row>
    <row r="34" spans="8:18" x14ac:dyDescent="0.25">
      <c r="H34" s="28" t="s">
        <v>207</v>
      </c>
      <c r="J34" s="27" t="s">
        <v>171</v>
      </c>
      <c r="R34" t="s">
        <v>233</v>
      </c>
    </row>
    <row r="35" spans="8:18" x14ac:dyDescent="0.25">
      <c r="H35" s="28" t="s">
        <v>389</v>
      </c>
      <c r="J35" s="27" t="s">
        <v>178</v>
      </c>
      <c r="R35" t="s">
        <v>234</v>
      </c>
    </row>
    <row r="36" spans="8:18" x14ac:dyDescent="0.25">
      <c r="H36" s="28" t="s">
        <v>390</v>
      </c>
      <c r="J36" s="27" t="s">
        <v>461</v>
      </c>
      <c r="R36" t="s">
        <v>235</v>
      </c>
    </row>
    <row r="37" spans="8:18" x14ac:dyDescent="0.25">
      <c r="H37" s="28" t="s">
        <v>391</v>
      </c>
      <c r="J37" s="27" t="s">
        <v>374</v>
      </c>
      <c r="R37" t="s">
        <v>236</v>
      </c>
    </row>
    <row r="38" spans="8:18" x14ac:dyDescent="0.25">
      <c r="H38" s="28" t="s">
        <v>423</v>
      </c>
      <c r="J38" s="27" t="s">
        <v>462</v>
      </c>
      <c r="R38" t="s">
        <v>112</v>
      </c>
    </row>
    <row r="39" spans="8:18" x14ac:dyDescent="0.25">
      <c r="H39" s="28" t="s">
        <v>447</v>
      </c>
      <c r="J39" s="27" t="s">
        <v>400</v>
      </c>
      <c r="R39" t="s">
        <v>237</v>
      </c>
    </row>
    <row r="40" spans="8:18" x14ac:dyDescent="0.25">
      <c r="H40" s="28" t="s">
        <v>448</v>
      </c>
      <c r="J40" s="27" t="s">
        <v>401</v>
      </c>
      <c r="R40" t="s">
        <v>238</v>
      </c>
    </row>
    <row r="41" spans="8:18" x14ac:dyDescent="0.25">
      <c r="H41" s="28" t="s">
        <v>449</v>
      </c>
      <c r="J41" s="27" t="s">
        <v>371</v>
      </c>
      <c r="R41" t="s">
        <v>239</v>
      </c>
    </row>
    <row r="42" spans="8:18" x14ac:dyDescent="0.25">
      <c r="H42" s="28" t="s">
        <v>450</v>
      </c>
      <c r="J42" s="27" t="s">
        <v>184</v>
      </c>
      <c r="R42" t="s">
        <v>240</v>
      </c>
    </row>
    <row r="43" spans="8:18" x14ac:dyDescent="0.25">
      <c r="H43" s="28" t="s">
        <v>451</v>
      </c>
      <c r="J43" s="27" t="s">
        <v>372</v>
      </c>
      <c r="R43" t="s">
        <v>241</v>
      </c>
    </row>
    <row r="44" spans="8:18" x14ac:dyDescent="0.25">
      <c r="H44" s="28" t="s">
        <v>452</v>
      </c>
      <c r="J44" s="27" t="s">
        <v>170</v>
      </c>
      <c r="R44" t="s">
        <v>242</v>
      </c>
    </row>
    <row r="45" spans="8:18" x14ac:dyDescent="0.25">
      <c r="H45" s="28" t="s">
        <v>453</v>
      </c>
      <c r="J45" s="27" t="s">
        <v>402</v>
      </c>
      <c r="R45" t="s">
        <v>243</v>
      </c>
    </row>
    <row r="46" spans="8:18" ht="28.55" x14ac:dyDescent="0.25">
      <c r="H46" s="28" t="s">
        <v>454</v>
      </c>
      <c r="J46" s="27" t="s">
        <v>403</v>
      </c>
      <c r="R46" t="s">
        <v>244</v>
      </c>
    </row>
    <row r="47" spans="8:18" x14ac:dyDescent="0.25">
      <c r="H47" s="28" t="s">
        <v>455</v>
      </c>
      <c r="J47" s="27" t="s">
        <v>404</v>
      </c>
      <c r="R47" t="s">
        <v>245</v>
      </c>
    </row>
    <row r="48" spans="8:18" x14ac:dyDescent="0.25">
      <c r="H48" s="28" t="s">
        <v>392</v>
      </c>
      <c r="R48" t="s">
        <v>246</v>
      </c>
    </row>
    <row r="49" spans="8:18" x14ac:dyDescent="0.25">
      <c r="H49" s="28" t="s">
        <v>393</v>
      </c>
      <c r="R49" t="s">
        <v>247</v>
      </c>
    </row>
    <row r="50" spans="8:18" x14ac:dyDescent="0.25">
      <c r="H50" s="28" t="s">
        <v>394</v>
      </c>
      <c r="R50" t="s">
        <v>248</v>
      </c>
    </row>
    <row r="51" spans="8:18" x14ac:dyDescent="0.25">
      <c r="H51" s="28" t="s">
        <v>395</v>
      </c>
      <c r="R51" t="s">
        <v>249</v>
      </c>
    </row>
    <row r="52" spans="8:18" x14ac:dyDescent="0.25">
      <c r="H52" s="28" t="s">
        <v>397</v>
      </c>
    </row>
    <row r="53" spans="8:18" x14ac:dyDescent="0.25">
      <c r="H53" s="28" t="s">
        <v>398</v>
      </c>
    </row>
    <row r="54" spans="8:18" x14ac:dyDescent="0.25">
      <c r="H54" s="28" t="s">
        <v>399</v>
      </c>
    </row>
    <row r="55" spans="8:18" x14ac:dyDescent="0.25">
      <c r="H55" s="28" t="s">
        <v>396</v>
      </c>
    </row>
    <row r="56" spans="8:18" x14ac:dyDescent="0.25">
      <c r="H56" s="28" t="s">
        <v>219</v>
      </c>
    </row>
    <row r="57" spans="8:18" x14ac:dyDescent="0.25">
      <c r="H57" s="28" t="s">
        <v>424</v>
      </c>
    </row>
    <row r="58" spans="8:18" x14ac:dyDescent="0.25">
      <c r="H58" s="28" t="s">
        <v>425</v>
      </c>
    </row>
  </sheetData>
  <pageMargins left="0.7" right="0.7" top="0.75" bottom="0.75" header="0.3" footer="0.3"/>
  <pageSetup orientation="portrait" horizontalDpi="200" verticalDpi="200" r:id="rId1"/>
  <ignoredErrors>
    <ignoredError sqref="J6:J18" numberStoredAsText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110</vt:i4>
      </vt:variant>
    </vt:vector>
  </HeadingPairs>
  <TitlesOfParts>
    <vt:vector size="113" baseType="lpstr">
      <vt:lpstr>InvoiceEntry</vt:lpstr>
      <vt:lpstr>Data4Import</vt:lpstr>
      <vt:lpstr>vv</vt:lpstr>
      <vt:lpstr>Admin_Attachments</vt:lpstr>
      <vt:lpstr>Admin_AuthID</vt:lpstr>
      <vt:lpstr>Admin_ControlNum</vt:lpstr>
      <vt:lpstr>Admin_InvoiceDate</vt:lpstr>
      <vt:lpstr>Admin_InvoiceNum</vt:lpstr>
      <vt:lpstr>Admin_OriginalClaimID</vt:lpstr>
      <vt:lpstr>Admin_ProviderSignatureDate</vt:lpstr>
      <vt:lpstr>Admin_SubmissionType</vt:lpstr>
      <vt:lpstr>Billing_Address</vt:lpstr>
      <vt:lpstr>Billing_City</vt:lpstr>
      <vt:lpstr>Billing_FirstName</vt:lpstr>
      <vt:lpstr>Billing_LastName</vt:lpstr>
      <vt:lpstr>Billing_NPI</vt:lpstr>
      <vt:lpstr>Billing_Phone</vt:lpstr>
      <vt:lpstr>Billing_State</vt:lpstr>
      <vt:lpstr>Billing_TIN</vt:lpstr>
      <vt:lpstr>Billing_ZIP</vt:lpstr>
      <vt:lpstr>Member_Address</vt:lpstr>
      <vt:lpstr>Member_CIN</vt:lpstr>
      <vt:lpstr>Member_City</vt:lpstr>
      <vt:lpstr>Member_DOB</vt:lpstr>
      <vt:lpstr>Member_FirstName</vt:lpstr>
      <vt:lpstr>Member_HomelessIndicator</vt:lpstr>
      <vt:lpstr>Member_LastName</vt:lpstr>
      <vt:lpstr>Member_Signature</vt:lpstr>
      <vt:lpstr>Member_State</vt:lpstr>
      <vt:lpstr>Member_ZIP</vt:lpstr>
      <vt:lpstr>Provider_Signature</vt:lpstr>
      <vt:lpstr>Rendering_Address</vt:lpstr>
      <vt:lpstr>Rendering_City</vt:lpstr>
      <vt:lpstr>Rendering_FirstName</vt:lpstr>
      <vt:lpstr>Rendering_LastName</vt:lpstr>
      <vt:lpstr>Rendering_NPI</vt:lpstr>
      <vt:lpstr>Rendering_Phone</vt:lpstr>
      <vt:lpstr>Rendering_State</vt:lpstr>
      <vt:lpstr>Rendering_TIN</vt:lpstr>
      <vt:lpstr>Rendering_ZIP</vt:lpstr>
      <vt:lpstr>Service_ChargeAmount1</vt:lpstr>
      <vt:lpstr>Service_ChargeAmount2</vt:lpstr>
      <vt:lpstr>Service_ChargeAmount3</vt:lpstr>
      <vt:lpstr>Service_ChargeAmount4</vt:lpstr>
      <vt:lpstr>Service_ChargeAmount5</vt:lpstr>
      <vt:lpstr>Service_ChargeAmount6</vt:lpstr>
      <vt:lpstr>Service_Diag_A</vt:lpstr>
      <vt:lpstr>Service_Diag_B</vt:lpstr>
      <vt:lpstr>Service_Diag_C</vt:lpstr>
      <vt:lpstr>Service_Diag_D</vt:lpstr>
      <vt:lpstr>Service_Diag_E</vt:lpstr>
      <vt:lpstr>Service_Diag_F</vt:lpstr>
      <vt:lpstr>Service_Diag_G</vt:lpstr>
      <vt:lpstr>Service_Diag_H</vt:lpstr>
      <vt:lpstr>Service_Diag_I</vt:lpstr>
      <vt:lpstr>Service_Diag_J</vt:lpstr>
      <vt:lpstr>Service_Diag1</vt:lpstr>
      <vt:lpstr>Service_Diag2</vt:lpstr>
      <vt:lpstr>Service_Diag3</vt:lpstr>
      <vt:lpstr>Service_Diag4</vt:lpstr>
      <vt:lpstr>Service_Diag5</vt:lpstr>
      <vt:lpstr>Service_Diag6</vt:lpstr>
      <vt:lpstr>Service_EndDate1</vt:lpstr>
      <vt:lpstr>Service_EndDate2</vt:lpstr>
      <vt:lpstr>Service_EndDate3</vt:lpstr>
      <vt:lpstr>Service_EndDate4</vt:lpstr>
      <vt:lpstr>Service_EndDate5</vt:lpstr>
      <vt:lpstr>Service_EndDate6</vt:lpstr>
      <vt:lpstr>Service_InvoiceAmount</vt:lpstr>
      <vt:lpstr>Service_Modifier1</vt:lpstr>
      <vt:lpstr>Service_Modifier2</vt:lpstr>
      <vt:lpstr>Service_Modifier3</vt:lpstr>
      <vt:lpstr>Service_Modifier4</vt:lpstr>
      <vt:lpstr>Service_Modifier5</vt:lpstr>
      <vt:lpstr>Service_Modifier6</vt:lpstr>
      <vt:lpstr>Service_PayorName</vt:lpstr>
      <vt:lpstr>Service_PayorPrimaryID</vt:lpstr>
      <vt:lpstr>Service_PlaceOfService1</vt:lpstr>
      <vt:lpstr>Service_PlaceOfService2</vt:lpstr>
      <vt:lpstr>Service_PlaceOfService3</vt:lpstr>
      <vt:lpstr>Service_PlaceOfService4</vt:lpstr>
      <vt:lpstr>Service_PlaceOfService5</vt:lpstr>
      <vt:lpstr>Service_PlaceOfService6</vt:lpstr>
      <vt:lpstr>Service_Procedures1</vt:lpstr>
      <vt:lpstr>Service_Procedures2</vt:lpstr>
      <vt:lpstr>Service_Procedures3</vt:lpstr>
      <vt:lpstr>Service_Procedures4</vt:lpstr>
      <vt:lpstr>Service_Procedures5</vt:lpstr>
      <vt:lpstr>Service_Procedures6</vt:lpstr>
      <vt:lpstr>Service_ServiceName1</vt:lpstr>
      <vt:lpstr>Service_ServiceName2</vt:lpstr>
      <vt:lpstr>Service_ServiceName3</vt:lpstr>
      <vt:lpstr>Service_ServiceName4</vt:lpstr>
      <vt:lpstr>Service_ServiceName5</vt:lpstr>
      <vt:lpstr>Service_ServiceName6</vt:lpstr>
      <vt:lpstr>Service_StartDate1</vt:lpstr>
      <vt:lpstr>Service_StartDate2</vt:lpstr>
      <vt:lpstr>Service_StartDate3</vt:lpstr>
      <vt:lpstr>Service_StartDate4</vt:lpstr>
      <vt:lpstr>Service_StartDate5</vt:lpstr>
      <vt:lpstr>Service_StartDate6</vt:lpstr>
      <vt:lpstr>Service_UnitCost1</vt:lpstr>
      <vt:lpstr>Service_UnitCost2</vt:lpstr>
      <vt:lpstr>Service_UnitCost3</vt:lpstr>
      <vt:lpstr>Service_UnitCost4</vt:lpstr>
      <vt:lpstr>Service_UnitCost5</vt:lpstr>
      <vt:lpstr>Service_UnitCost6</vt:lpstr>
      <vt:lpstr>Service_UnitCount1</vt:lpstr>
      <vt:lpstr>Service_UnitCount2</vt:lpstr>
      <vt:lpstr>Service_UnitCount3</vt:lpstr>
      <vt:lpstr>Service_UnitCount4</vt:lpstr>
      <vt:lpstr>Service_UnitCount5</vt:lpstr>
      <vt:lpstr>Service_UnitCount6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Holmes</dc:creator>
  <cp:lastModifiedBy>John Salter</cp:lastModifiedBy>
  <dcterms:created xsi:type="dcterms:W3CDTF">2021-12-08T17:34:19Z</dcterms:created>
  <dcterms:modified xsi:type="dcterms:W3CDTF">2024-06-12T17:59:29Z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2021-12-08T17:34:22Z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32e8517b-e004-4955-87f9-f4231a3e5f14</vt:lpwstr>
  </property>
  <property fmtid="{D5CDD505-2E9C-101B-9397-08002B2CF9AE}" pid="8" name="MSIP_Label_5a776955-85f6-4fec-9553-96dd3e0373c4_ContentBits">
    <vt:lpwstr>0</vt:lpwstr>
  </property>
</Properties>
</file>